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P:\Resp &amp; VPD\Health care workers - immunisation\Returns\2024-2025 Season\WinterVaxSurveyDownloads\"/>
    </mc:Choice>
  </mc:AlternateContent>
  <xr:revisionPtr revIDLastSave="0" documentId="13_ncr:1_{39404A36-4CCC-4ABF-B98D-E433B40D20FD}" xr6:coauthVersionLast="47" xr6:coauthVersionMax="47" xr10:uidLastSave="{00000000-0000-0000-0000-000000000000}"/>
  <bookViews>
    <workbookView xWindow="-108" yWindow="-108" windowWidth="23256" windowHeight="14016" xr2:uid="{9728E362-B2CD-472B-B3C2-44D67D362D61}"/>
  </bookViews>
  <sheets>
    <sheet name="Appendix" sheetId="1" r:id="rId1"/>
    <sheet name="Appendix Notes" sheetId="2" r:id="rId2"/>
  </sheets>
  <definedNames>
    <definedName name="_xlnm._FilterDatabase" localSheetId="0" hidden="1">Appendix!$A$1:$O$1</definedName>
    <definedName name="cccc">#REF!</definedName>
    <definedName name="HASC">#REF!</definedName>
    <definedName name="_xlnm.Print_Titles" localSheetId="0">Appendix!$A:$E,Appendix!$1:$1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69" i="1" l="1"/>
  <c r="M169" i="1"/>
  <c r="J169" i="1"/>
  <c r="H169" i="1"/>
  <c r="J167" i="1"/>
  <c r="H167" i="1"/>
  <c r="J166" i="1"/>
  <c r="H166" i="1"/>
  <c r="J165" i="1"/>
  <c r="H165" i="1"/>
  <c r="J164" i="1"/>
  <c r="H164" i="1"/>
  <c r="J163" i="1"/>
  <c r="H163" i="1"/>
  <c r="O162" i="1"/>
  <c r="M162" i="1"/>
  <c r="J162" i="1"/>
  <c r="H162" i="1"/>
  <c r="H161" i="1"/>
  <c r="J161" i="1"/>
  <c r="J160" i="1"/>
  <c r="H160" i="1"/>
  <c r="J159" i="1"/>
  <c r="H159" i="1"/>
  <c r="J158" i="1"/>
  <c r="H158" i="1"/>
  <c r="J157" i="1"/>
  <c r="H157" i="1"/>
  <c r="J156" i="1"/>
  <c r="H156" i="1"/>
  <c r="O155" i="1"/>
  <c r="M155" i="1"/>
  <c r="J155" i="1"/>
  <c r="H155" i="1"/>
  <c r="O154" i="1"/>
  <c r="M154" i="1"/>
  <c r="J154" i="1"/>
  <c r="H154" i="1"/>
  <c r="H153" i="1"/>
  <c r="J153" i="1"/>
  <c r="J152" i="1"/>
  <c r="H152" i="1"/>
  <c r="O151" i="1"/>
  <c r="M151" i="1"/>
  <c r="J151" i="1"/>
  <c r="H151" i="1"/>
  <c r="J150" i="1"/>
  <c r="H150" i="1"/>
  <c r="J149" i="1"/>
  <c r="H149" i="1"/>
  <c r="J148" i="1"/>
  <c r="H148" i="1"/>
  <c r="O147" i="1"/>
  <c r="M147" i="1"/>
  <c r="J147" i="1"/>
  <c r="H147" i="1"/>
  <c r="J146" i="1"/>
  <c r="H146" i="1"/>
  <c r="H145" i="1"/>
  <c r="J145" i="1"/>
  <c r="O144" i="1"/>
  <c r="M144" i="1"/>
  <c r="J144" i="1"/>
  <c r="H144" i="1"/>
  <c r="J143" i="1"/>
  <c r="H143" i="1"/>
  <c r="O142" i="1"/>
  <c r="M142" i="1"/>
  <c r="J142" i="1"/>
  <c r="H142" i="1"/>
  <c r="J141" i="1"/>
  <c r="H141" i="1"/>
  <c r="J140" i="1"/>
  <c r="H140" i="1"/>
  <c r="J139" i="1"/>
  <c r="H139" i="1"/>
  <c r="J138" i="1"/>
  <c r="H138" i="1"/>
  <c r="J137" i="1"/>
  <c r="H137" i="1"/>
  <c r="O136" i="1"/>
  <c r="M136" i="1"/>
  <c r="J136" i="1"/>
  <c r="H136" i="1"/>
  <c r="J135" i="1"/>
  <c r="H135" i="1"/>
  <c r="O134" i="1"/>
  <c r="M134" i="1"/>
  <c r="J134" i="1"/>
  <c r="H134" i="1"/>
  <c r="J133" i="1"/>
  <c r="H133" i="1"/>
  <c r="J132" i="1"/>
  <c r="H132" i="1"/>
  <c r="O131" i="1"/>
  <c r="M131" i="1"/>
  <c r="J131" i="1"/>
  <c r="H131" i="1"/>
  <c r="H130" i="1"/>
  <c r="J130" i="1"/>
  <c r="J129" i="1"/>
  <c r="H129" i="1"/>
  <c r="J128" i="1"/>
  <c r="H128" i="1"/>
  <c r="J127" i="1"/>
  <c r="H127" i="1"/>
  <c r="J126" i="1"/>
  <c r="H126" i="1"/>
  <c r="J125" i="1"/>
  <c r="H125" i="1"/>
  <c r="J124" i="1"/>
  <c r="H124" i="1"/>
  <c r="O123" i="1"/>
  <c r="M123" i="1"/>
  <c r="J123" i="1"/>
  <c r="H123" i="1"/>
  <c r="J122" i="1"/>
  <c r="H122" i="1"/>
  <c r="J121" i="1"/>
  <c r="H121" i="1"/>
  <c r="H120" i="1"/>
  <c r="J120" i="1"/>
  <c r="J119" i="1"/>
  <c r="H119" i="1"/>
  <c r="J118" i="1"/>
  <c r="H118" i="1"/>
  <c r="J117" i="1"/>
  <c r="H117" i="1"/>
  <c r="O116" i="1"/>
  <c r="M116" i="1"/>
  <c r="J116" i="1"/>
  <c r="H116" i="1"/>
  <c r="J115" i="1"/>
  <c r="H115" i="1"/>
  <c r="J114" i="1"/>
  <c r="H114" i="1"/>
  <c r="O113" i="1"/>
  <c r="M113" i="1"/>
  <c r="J113" i="1"/>
  <c r="H113" i="1"/>
  <c r="H112" i="1"/>
  <c r="J112" i="1"/>
  <c r="O111" i="1"/>
  <c r="M111" i="1"/>
  <c r="J111" i="1"/>
  <c r="H111" i="1"/>
  <c r="J110" i="1"/>
  <c r="H110" i="1"/>
  <c r="J109" i="1"/>
  <c r="H109" i="1"/>
  <c r="J108" i="1"/>
  <c r="H108" i="1"/>
  <c r="J107" i="1"/>
  <c r="H107" i="1"/>
  <c r="J106" i="1"/>
  <c r="H106" i="1"/>
  <c r="J105" i="1"/>
  <c r="H105" i="1"/>
  <c r="O104" i="1"/>
  <c r="M104" i="1"/>
  <c r="H104" i="1"/>
  <c r="J104" i="1"/>
  <c r="O103" i="1"/>
  <c r="M103" i="1"/>
  <c r="J103" i="1"/>
  <c r="H103" i="1"/>
  <c r="J102" i="1"/>
  <c r="H102" i="1"/>
  <c r="J101" i="1"/>
  <c r="H101" i="1"/>
  <c r="J100" i="1"/>
  <c r="H100" i="1"/>
  <c r="J99" i="1"/>
  <c r="H99" i="1"/>
  <c r="J98" i="1"/>
  <c r="H98" i="1"/>
  <c r="J97" i="1"/>
  <c r="H97" i="1"/>
  <c r="J96" i="1"/>
  <c r="H96" i="1"/>
  <c r="O95" i="1"/>
  <c r="M95" i="1"/>
  <c r="H95" i="1"/>
  <c r="J95" i="1"/>
  <c r="J94" i="1"/>
  <c r="H94" i="1"/>
  <c r="J93" i="1"/>
  <c r="H93" i="1"/>
  <c r="J92" i="1"/>
  <c r="H92" i="1"/>
  <c r="J91" i="1"/>
  <c r="H91" i="1"/>
  <c r="O90" i="1"/>
  <c r="M90" i="1"/>
  <c r="J90" i="1"/>
  <c r="H90" i="1"/>
  <c r="J89" i="1"/>
  <c r="H89" i="1"/>
  <c r="F168" i="1"/>
  <c r="J88" i="1"/>
  <c r="H88" i="1"/>
  <c r="J87" i="1"/>
  <c r="H87" i="1"/>
  <c r="J86" i="1"/>
  <c r="H86" i="1"/>
  <c r="O85" i="1"/>
  <c r="M85" i="1"/>
  <c r="J85" i="1"/>
  <c r="H85" i="1"/>
  <c r="J84" i="1"/>
  <c r="H84" i="1"/>
  <c r="J83" i="1"/>
  <c r="H83" i="1"/>
  <c r="O82" i="1"/>
  <c r="M82" i="1"/>
  <c r="J82" i="1"/>
  <c r="H82" i="1"/>
  <c r="O81" i="1"/>
  <c r="M81" i="1"/>
  <c r="J81" i="1"/>
  <c r="H81" i="1"/>
  <c r="J80" i="1"/>
  <c r="H80" i="1"/>
  <c r="O79" i="1"/>
  <c r="M79" i="1"/>
  <c r="J79" i="1"/>
  <c r="H79" i="1"/>
  <c r="N168" i="1"/>
  <c r="I168" i="1"/>
  <c r="H78" i="1"/>
  <c r="L168" i="1"/>
  <c r="K168" i="1"/>
  <c r="J77" i="1"/>
  <c r="H77" i="1"/>
  <c r="M75" i="1"/>
  <c r="O75" i="1"/>
  <c r="H75" i="1"/>
  <c r="J75" i="1"/>
  <c r="O74" i="1"/>
  <c r="M74" i="1"/>
  <c r="J74" i="1"/>
  <c r="H74" i="1"/>
  <c r="J73" i="1"/>
  <c r="H73" i="1"/>
  <c r="O72" i="1"/>
  <c r="M72" i="1"/>
  <c r="H72" i="1"/>
  <c r="J72" i="1"/>
  <c r="J71" i="1"/>
  <c r="H71" i="1"/>
  <c r="O70" i="1"/>
  <c r="M70" i="1"/>
  <c r="J70" i="1"/>
  <c r="H70" i="1"/>
  <c r="O69" i="1"/>
  <c r="M69" i="1"/>
  <c r="J69" i="1"/>
  <c r="H69" i="1"/>
  <c r="J68" i="1"/>
  <c r="H68" i="1"/>
  <c r="O67" i="1"/>
  <c r="M67" i="1"/>
  <c r="J67" i="1"/>
  <c r="H67" i="1"/>
  <c r="O66" i="1"/>
  <c r="M66" i="1"/>
  <c r="J66" i="1"/>
  <c r="H66" i="1"/>
  <c r="J65" i="1"/>
  <c r="H65" i="1"/>
  <c r="O64" i="1"/>
  <c r="M64" i="1"/>
  <c r="J64" i="1"/>
  <c r="H64" i="1"/>
  <c r="O63" i="1"/>
  <c r="M63" i="1"/>
  <c r="J63" i="1"/>
  <c r="H63" i="1"/>
  <c r="O62" i="1"/>
  <c r="M62" i="1"/>
  <c r="H62" i="1"/>
  <c r="J62" i="1"/>
  <c r="O61" i="1"/>
  <c r="M61" i="1"/>
  <c r="J61" i="1"/>
  <c r="H61" i="1"/>
  <c r="J60" i="1"/>
  <c r="H60" i="1"/>
  <c r="J59" i="1"/>
  <c r="H59" i="1"/>
  <c r="O58" i="1"/>
  <c r="M58" i="1"/>
  <c r="J58" i="1"/>
  <c r="H58" i="1"/>
  <c r="J57" i="1"/>
  <c r="H57" i="1"/>
  <c r="O56" i="1"/>
  <c r="M56" i="1"/>
  <c r="H56" i="1"/>
  <c r="J56" i="1"/>
  <c r="J55" i="1"/>
  <c r="H55" i="1"/>
  <c r="J54" i="1"/>
  <c r="H54" i="1"/>
  <c r="M53" i="1"/>
  <c r="O53" i="1"/>
  <c r="H53" i="1"/>
  <c r="J53" i="1"/>
  <c r="O52" i="1"/>
  <c r="M52" i="1"/>
  <c r="J52" i="1"/>
  <c r="H52" i="1"/>
  <c r="J51" i="1"/>
  <c r="H51" i="1"/>
  <c r="J50" i="1"/>
  <c r="H50" i="1"/>
  <c r="J49" i="1"/>
  <c r="H49" i="1"/>
  <c r="O48" i="1"/>
  <c r="M48" i="1"/>
  <c r="J48" i="1"/>
  <c r="H48" i="1"/>
  <c r="M47" i="1"/>
  <c r="O47" i="1"/>
  <c r="H47" i="1"/>
  <c r="J47" i="1"/>
  <c r="J46" i="1"/>
  <c r="H46" i="1"/>
  <c r="O45" i="1"/>
  <c r="M45" i="1"/>
  <c r="J45" i="1"/>
  <c r="H45" i="1"/>
  <c r="O44" i="1"/>
  <c r="M44" i="1"/>
  <c r="H44" i="1"/>
  <c r="J44" i="1"/>
  <c r="J43" i="1"/>
  <c r="H43" i="1"/>
  <c r="J42" i="1"/>
  <c r="H42" i="1"/>
  <c r="M41" i="1"/>
  <c r="O41" i="1"/>
  <c r="H41" i="1"/>
  <c r="J41" i="1"/>
  <c r="J40" i="1"/>
  <c r="H40" i="1"/>
  <c r="J39" i="1"/>
  <c r="H39" i="1"/>
  <c r="J38" i="1"/>
  <c r="H38" i="1"/>
  <c r="J37" i="1"/>
  <c r="H37" i="1"/>
  <c r="O36" i="1"/>
  <c r="H36" i="1"/>
  <c r="J36" i="1"/>
  <c r="J35" i="1"/>
  <c r="H35" i="1"/>
  <c r="J34" i="1"/>
  <c r="H34" i="1"/>
  <c r="M33" i="1"/>
  <c r="O33" i="1"/>
  <c r="J33" i="1"/>
  <c r="H33" i="1"/>
  <c r="J32" i="1"/>
  <c r="H32" i="1"/>
  <c r="J31" i="1"/>
  <c r="J30" i="1"/>
  <c r="H30" i="1"/>
  <c r="J29" i="1"/>
  <c r="H29" i="1"/>
  <c r="J28" i="1"/>
  <c r="H28" i="1"/>
  <c r="J27" i="1"/>
  <c r="H27" i="1"/>
  <c r="O26" i="1"/>
  <c r="M26" i="1"/>
  <c r="J26" i="1"/>
  <c r="H26" i="1"/>
  <c r="J25" i="1"/>
  <c r="H25" i="1"/>
  <c r="O24" i="1"/>
  <c r="M24" i="1"/>
  <c r="H24" i="1"/>
  <c r="J24" i="1"/>
  <c r="J23" i="1"/>
  <c r="H23" i="1"/>
  <c r="J22" i="1"/>
  <c r="H22" i="1"/>
  <c r="M21" i="1"/>
  <c r="O21" i="1"/>
  <c r="J21" i="1"/>
  <c r="H21" i="1"/>
  <c r="H20" i="1"/>
  <c r="J20" i="1"/>
  <c r="O19" i="1"/>
  <c r="M19" i="1"/>
  <c r="J19" i="1"/>
  <c r="H19" i="1"/>
  <c r="J18" i="1"/>
  <c r="H18" i="1"/>
  <c r="J17" i="1"/>
  <c r="H17" i="1"/>
  <c r="J16" i="1"/>
  <c r="H16" i="1"/>
  <c r="J15" i="1"/>
  <c r="H15" i="1"/>
  <c r="J14" i="1"/>
  <c r="H14" i="1"/>
  <c r="J13" i="1"/>
  <c r="H13" i="1"/>
  <c r="J12" i="1"/>
  <c r="H12" i="1"/>
  <c r="J11" i="1"/>
  <c r="H11" i="1"/>
  <c r="J10" i="1"/>
  <c r="H10" i="1"/>
  <c r="O9" i="1"/>
  <c r="M9" i="1"/>
  <c r="J9" i="1"/>
  <c r="H9" i="1"/>
  <c r="J8" i="1"/>
  <c r="H8" i="1"/>
  <c r="O7" i="1"/>
  <c r="M7" i="1"/>
  <c r="J7" i="1"/>
  <c r="H7" i="1"/>
  <c r="N76" i="1"/>
  <c r="O76" i="1" s="1"/>
  <c r="J6" i="1"/>
  <c r="H6" i="1"/>
  <c r="J5" i="1"/>
  <c r="H5" i="1"/>
  <c r="J4" i="1"/>
  <c r="H4" i="1"/>
  <c r="J3" i="1"/>
  <c r="H3" i="1"/>
  <c r="L76" i="1"/>
  <c r="K76" i="1"/>
  <c r="J2" i="1"/>
  <c r="G76" i="1"/>
  <c r="F76" i="1"/>
  <c r="M76" i="1" l="1"/>
  <c r="O168" i="1"/>
  <c r="M168" i="1"/>
  <c r="H76" i="1"/>
  <c r="J168" i="1"/>
  <c r="J78" i="1"/>
  <c r="H2" i="1"/>
  <c r="G168" i="1"/>
  <c r="H168" i="1" s="1"/>
  <c r="H31" i="1"/>
  <c r="I76" i="1"/>
  <c r="J76" i="1" s="1"/>
  <c r="M36" i="1"/>
</calcChain>
</file>

<file path=xl/sharedStrings.xml><?xml version="1.0" encoding="utf-8"?>
<sst xmlns="http://schemas.openxmlformats.org/spreadsheetml/2006/main" count="1079" uniqueCount="387">
  <si>
    <t>Funding Model</t>
  </si>
  <si>
    <t>Name and Address of RCF</t>
  </si>
  <si>
    <t>County of RCF</t>
  </si>
  <si>
    <t>No. ELIGIBLE LT Residents</t>
  </si>
  <si>
    <t>No. FLU VACCINATED LT Residents</t>
  </si>
  <si>
    <t>%FluVaxUptake LT Residents</t>
  </si>
  <si>
    <t>No. COVID-19 VACCINATED LT Residents</t>
  </si>
  <si>
    <t>%COVID-19VaxUptake LT Residents</t>
  </si>
  <si>
    <t>No. ELIGIBLE Respite Residents</t>
  </si>
  <si>
    <t>No. FLU VACCINATED Respite Residents</t>
  </si>
  <si>
    <t>%FluVaxUptake Respite Residents</t>
  </si>
  <si>
    <t>No. COVID-19 VACCINATED Respite Residents</t>
  </si>
  <si>
    <t>%COVID-19VaxUptake Respite Residents</t>
  </si>
  <si>
    <t>NA</t>
  </si>
  <si>
    <t>-</t>
  </si>
  <si>
    <t>HSE funded/staffed/managed</t>
  </si>
  <si>
    <t>Total</t>
  </si>
  <si>
    <t>Non HSE</t>
  </si>
  <si>
    <t>Notes:</t>
  </si>
  <si>
    <t>1. Where a RCF has no reported eligible respite residents, the uptake is not applicable</t>
  </si>
  <si>
    <t>2. Where a RCF reports where no residents have been vaccinated, it is more than likely  that this is because local management do not have access to the relevant vaccination information either from their records or  via access to the IIS/COVAX dashboard/portal</t>
  </si>
  <si>
    <t>All HSE and Non HSE RCFs</t>
  </si>
  <si>
    <t>HSE Regional Health Area</t>
  </si>
  <si>
    <t>Eircode</t>
  </si>
  <si>
    <t>HSE Dublin and Midlands</t>
  </si>
  <si>
    <t>Cherry Orchard Hospital, Dublin 10</t>
  </si>
  <si>
    <t>Dublin South</t>
  </si>
  <si>
    <t>D108Y21</t>
  </si>
  <si>
    <t>Elm Unit , Cherry Orchard Hospital, Dublin 10</t>
  </si>
  <si>
    <t>Cashel House, 203 Cashel Road, Dublin 12</t>
  </si>
  <si>
    <t>D12N562</t>
  </si>
  <si>
    <t>Hollybrook Lodge, St Michael's Estate &amp; Bulfin Road, Inchicore, Dublin 8</t>
  </si>
  <si>
    <t>D08KF63</t>
  </si>
  <si>
    <t>St Vincent's Hospital, Woodstock Street, Co. Kildare</t>
  </si>
  <si>
    <t>KIldare</t>
  </si>
  <si>
    <t>R14AY22</t>
  </si>
  <si>
    <t>BALTINGLASS COMMUNITY HOSPITAL, BALTINGLASS,  CO. WICKLOW</t>
  </si>
  <si>
    <t>Wicklow</t>
  </si>
  <si>
    <t>W91EK59</t>
  </si>
  <si>
    <t>HSE Dublin and North East</t>
  </si>
  <si>
    <t>Ardmore Lodge, Kilnavara, Co. Cavan</t>
  </si>
  <si>
    <t>Cavan</t>
  </si>
  <si>
    <t>H12Y322</t>
  </si>
  <si>
    <t>Breffni Care Centre, Ballyconnell, Co. Cavan</t>
  </si>
  <si>
    <t>H14X048</t>
  </si>
  <si>
    <t>Ivy House, Proudstown Road, Navan, Co. Meath</t>
  </si>
  <si>
    <t>Meath</t>
  </si>
  <si>
    <t>C15P9Y9</t>
  </si>
  <si>
    <t>Lisdarragh house, Cootehill Road, Co. Monaghan</t>
  </si>
  <si>
    <t>Monaghan</t>
  </si>
  <si>
    <t>H18X462</t>
  </si>
  <si>
    <t>Millbrook House, Milltown, Co. Monaghan</t>
  </si>
  <si>
    <t>H18PF68</t>
  </si>
  <si>
    <t>Oakvale, Carmel, Creighan, Co.Cavan</t>
  </si>
  <si>
    <t>H12E127</t>
  </si>
  <si>
    <t xml:space="preserve">Sullivan Centre, Cathedral Road, Co. Cavan </t>
  </si>
  <si>
    <t>H12N274</t>
  </si>
  <si>
    <t>Tonniscoffey House, Dunraymond, Co. Monaghan</t>
  </si>
  <si>
    <t>H18W250</t>
  </si>
  <si>
    <t>Lisdarn Lodge, Co. Cavan</t>
  </si>
  <si>
    <t>H12K845</t>
  </si>
  <si>
    <t xml:space="preserve">Tee Arches Group Home, 2 Mullinary, Carrickmacross, Co. Monaghan </t>
  </si>
  <si>
    <t>Lois na Greine, Co. Louth</t>
  </si>
  <si>
    <t>Louth</t>
  </si>
  <si>
    <t>A91PE09</t>
  </si>
  <si>
    <t>Clonskeagh Community Nursing Unit, Dublin 6</t>
  </si>
  <si>
    <t>D06V406</t>
  </si>
  <si>
    <t>Clarehaven Community Unit, Dublin 11</t>
  </si>
  <si>
    <t>Dublin North</t>
  </si>
  <si>
    <t>D11WD50</t>
  </si>
  <si>
    <t>St Marys Residential Centre, Co. Monaghan</t>
  </si>
  <si>
    <t>A75TD61</t>
  </si>
  <si>
    <t>Ashdale House, Ashdale Road, Terenure Dublin 6</t>
  </si>
  <si>
    <t>D6WNN72</t>
  </si>
  <si>
    <t>Raheny Community Nursing Unit, Raheny, Dublin 5</t>
  </si>
  <si>
    <t>D05VR66</t>
  </si>
  <si>
    <t>Virginia Community Health Centre, Co. Cavan</t>
  </si>
  <si>
    <t>A82AH29</t>
  </si>
  <si>
    <t>HSE Dublin and South East</t>
  </si>
  <si>
    <t>Aidans Unit,W.R.C.C, Co. Waterford</t>
  </si>
  <si>
    <t>Waterford</t>
  </si>
  <si>
    <t>X91XE86</t>
  </si>
  <si>
    <t>Sacred Heart Hospital , Old Dublin Road, Co. Carlow</t>
  </si>
  <si>
    <t>Carlow</t>
  </si>
  <si>
    <t>R93V825</t>
  </si>
  <si>
    <t>Kelvin Court Complex, Co. Carlow</t>
  </si>
  <si>
    <t>R93DE62</t>
  </si>
  <si>
    <t>3 Montgomery Street, Co. Carlow</t>
  </si>
  <si>
    <t>R93DF79</t>
  </si>
  <si>
    <t xml:space="preserve">65 Beechwood Drive, Rathnapish, Carlow </t>
  </si>
  <si>
    <t>R93Y660</t>
  </si>
  <si>
    <t xml:space="preserve">75 Elm Park Drive, Rathnapish, Co. Carlow </t>
  </si>
  <si>
    <t>R93WP99</t>
  </si>
  <si>
    <t xml:space="preserve">Park Lodge Hostel, Bestfield, Athy Road, Co. Carlow </t>
  </si>
  <si>
    <t>R93HW66</t>
  </si>
  <si>
    <t>58 Westland's, North John's Road, Co. Wexford.</t>
  </si>
  <si>
    <t>Wexford</t>
  </si>
  <si>
    <t>Y35HT62</t>
  </si>
  <si>
    <t>St Johns Community Hospital, Enniscorthy , Co. Wexford</t>
  </si>
  <si>
    <t>Y21N902</t>
  </si>
  <si>
    <t>Cashel Residential Older Persons Services, Our Ladys Campus, The Green, Co. Tipperary</t>
  </si>
  <si>
    <t>Tipperary South</t>
  </si>
  <si>
    <t>E25P407</t>
  </si>
  <si>
    <t>DALKEY COMMUNITY UNIT FOR OLDER PERSON, DALKEY, CO. DUBLIN</t>
  </si>
  <si>
    <t>A96X603</t>
  </si>
  <si>
    <t>Avonmore Unit, Newcastle Hospital, Greystones, Co, Wicklow</t>
  </si>
  <si>
    <t>A63CD30</t>
  </si>
  <si>
    <t>ST GABRIEL'S WARD, ST CANICES HOSPITAL GROUNDS, DUBLIN ROAD, CO. KILKENNY</t>
  </si>
  <si>
    <t>Kilkenny</t>
  </si>
  <si>
    <t>R95P231</t>
  </si>
  <si>
    <t xml:space="preserve">Caomhnu, Kilcreen, Co. Kilkenny </t>
  </si>
  <si>
    <t>R95W4FP</t>
  </si>
  <si>
    <t>Alacantra, Freshford Road, Co. Kilkenny</t>
  </si>
  <si>
    <t>R95E3C2</t>
  </si>
  <si>
    <t>Haywood Lodge, Co. Tipperary</t>
  </si>
  <si>
    <t>E91NV91</t>
  </si>
  <si>
    <t>Mount Sion Hostel, Co. Tipperary</t>
  </si>
  <si>
    <t>E34DP11</t>
  </si>
  <si>
    <t>Garryshane Hostel, Co. Tipperary</t>
  </si>
  <si>
    <t>E91D667</t>
  </si>
  <si>
    <t>Lorica Hostel, Co. Tipperary</t>
  </si>
  <si>
    <t>E25YC99</t>
  </si>
  <si>
    <t>Haven House, Co. Tipperary</t>
  </si>
  <si>
    <t>E91AE30</t>
  </si>
  <si>
    <t>HSE Midwest</t>
  </si>
  <si>
    <t>St Ita's Hospital, Newcastle West, Co. Limerick</t>
  </si>
  <si>
    <t>Limerick</t>
  </si>
  <si>
    <t>V42HD66</t>
  </si>
  <si>
    <t>HSE South West</t>
  </si>
  <si>
    <t xml:space="preserve">Castletownbere Community Hospital , Castletownbere, Co. Cork  </t>
  </si>
  <si>
    <t>Cork South Lee</t>
  </si>
  <si>
    <t>P75PW81</t>
  </si>
  <si>
    <t>Cois Abhann, Greencloyne, Youghal, Co. Cork</t>
  </si>
  <si>
    <t>Cork North Lee</t>
  </si>
  <si>
    <t>P36Y525</t>
  </si>
  <si>
    <t>Caherciveen, Co. Kerry</t>
  </si>
  <si>
    <t>Kerry</t>
  </si>
  <si>
    <t>V23PW84</t>
  </si>
  <si>
    <t>St Colman's House, Cork</t>
  </si>
  <si>
    <t>P12PY60</t>
  </si>
  <si>
    <t>Beaufort House, Tallaght, Dublin 24</t>
  </si>
  <si>
    <t>D24DE43</t>
  </si>
  <si>
    <t>St. Columbanus Home, St. Margaret's Road, Killarney, Co. Kerry</t>
  </si>
  <si>
    <t>V93XN79</t>
  </si>
  <si>
    <t>St Finbarrs Hospital, Douglas Road, Cork</t>
  </si>
  <si>
    <t>T12XH60</t>
  </si>
  <si>
    <t xml:space="preserve">Bandon Community Hospital, Hospital Lane, Bandon, Co.Cork </t>
  </si>
  <si>
    <t>Cork West</t>
  </si>
  <si>
    <t>P72W564</t>
  </si>
  <si>
    <t>St. Josephs Unit, Bantry General Hospital</t>
  </si>
  <si>
    <t>P75DX93</t>
  </si>
  <si>
    <t>Fermoy Community Hospital, Tallow Road, Co. Cork</t>
  </si>
  <si>
    <t>Cork North</t>
  </si>
  <si>
    <t>P61H582</t>
  </si>
  <si>
    <t>St Francis Welfare Home, Rathealy Road, Fermoy, Co. Cork</t>
  </si>
  <si>
    <t>P61X367</t>
  </si>
  <si>
    <t>HSE West and North West</t>
  </si>
  <si>
    <t>Bayview, Jamestown, Carrick on Shannon, Co. Leitrim</t>
  </si>
  <si>
    <t>Leitrim</t>
  </si>
  <si>
    <t>N41YX97</t>
  </si>
  <si>
    <t>Cleary House Supervised Residential Unit ,Donegal Mental Health Services ,Knocknamona, Letterkenny, Co. Donegal</t>
  </si>
  <si>
    <t>Donegal</t>
  </si>
  <si>
    <t>F92KW18</t>
  </si>
  <si>
    <t>Killybegs Community Hospital, Donegal Road, Killybegs, Co. Donegal</t>
  </si>
  <si>
    <t>F94PK84</t>
  </si>
  <si>
    <t xml:space="preserve">Loughtown House, Summerhill, Carrick on Shannon, Co. Leitrim </t>
  </si>
  <si>
    <t>N41C8N0</t>
  </si>
  <si>
    <t>Radharc Na Sleibhte (Carndonagh SRU), Ballyloskey, Carndonagh, Co. Donegal</t>
  </si>
  <si>
    <t>F93YY36</t>
  </si>
  <si>
    <t>Shannon Quay , 8 Shannon Quay, Roosky, Co. Leitrim</t>
  </si>
  <si>
    <t>N41VE24</t>
  </si>
  <si>
    <t>Sacred Heart Hospital &amp; Care Home, Roscommon, Golf Links Road, Roscommon Town, Co. Roscommon</t>
  </si>
  <si>
    <t>Roscommon</t>
  </si>
  <si>
    <t>F42W866</t>
  </si>
  <si>
    <t xml:space="preserve">Arus Carolan Community Nursing Unit, Castle Street Mohill, Co. Leitrim </t>
  </si>
  <si>
    <t>N41R9T3</t>
  </si>
  <si>
    <t>Ballinasloe Community Nursing Unit, Ballinasloe, Co. Galway</t>
  </si>
  <si>
    <t>Galway</t>
  </si>
  <si>
    <t>H53P2E2</t>
  </si>
  <si>
    <t>Community Hospital, Ramelton, Co. Donegal</t>
  </si>
  <si>
    <t>F92PX58</t>
  </si>
  <si>
    <t>Buncrana Community Hospital, Co. Donegal</t>
  </si>
  <si>
    <t>F93X2Y2</t>
  </si>
  <si>
    <t xml:space="preserve">Ballyshannon Community Hospital, College Street, Ballyshannon, Co. Donegal, </t>
  </si>
  <si>
    <t>F94DR40</t>
  </si>
  <si>
    <t>Rowanfield House, SRU Co. Donegal</t>
  </si>
  <si>
    <t>F94KP02</t>
  </si>
  <si>
    <t>St John's Community Hospital, Ballytivnan, Sligo</t>
  </si>
  <si>
    <t>Sligo</t>
  </si>
  <si>
    <t>F91H224</t>
  </si>
  <si>
    <t>Tully Ballianmore Co Leitrim</t>
  </si>
  <si>
    <t>N41XC92</t>
  </si>
  <si>
    <t>Community Hospital, Carndonagh, Convent Road, Carndonagh, Co. Donegal</t>
  </si>
  <si>
    <t>F93EW7T</t>
  </si>
  <si>
    <t>Arus Breffni Community Nursing Unit, Manorhamilton, Co. Leitrim</t>
  </si>
  <si>
    <t>F91Y264</t>
  </si>
  <si>
    <t>St Joseph Community Hospital, Co. Donegal</t>
  </si>
  <si>
    <t>F93FCR6</t>
  </si>
  <si>
    <t>Falcarragh Community Hospital, Ballyconnell, Co. Donegal</t>
  </si>
  <si>
    <t>F92AY61</t>
  </si>
  <si>
    <t>Our Lady of Lourdes Care Facility, Kilcummin, Killarney, Co Kerry</t>
  </si>
  <si>
    <t>V93A279</t>
  </si>
  <si>
    <t>Outside Region/Private</t>
  </si>
  <si>
    <t>Mount Carmel Nursing Home, Roscrea, Co. Tipperary</t>
  </si>
  <si>
    <t>Tipperary North</t>
  </si>
  <si>
    <t>E53RD23</t>
  </si>
  <si>
    <t>DEERPARK NURSING HOME CO LTD, CO. TIPPERARY</t>
  </si>
  <si>
    <t>E34WF64</t>
  </si>
  <si>
    <t>Carthage Nursing Home, Co. Offaly</t>
  </si>
  <si>
    <t>Offaly</t>
  </si>
  <si>
    <t>R35EK85</t>
  </si>
  <si>
    <t>St Elizabeth’s Nursing Home, Co Meath</t>
  </si>
  <si>
    <t>C15EE63</t>
  </si>
  <si>
    <t xml:space="preserve">The Residence Portloaise, Block B The Maltings, Harpurs Lane, Portloaise, Co. Laois </t>
  </si>
  <si>
    <t>Laois</t>
  </si>
  <si>
    <t>R32Y7TC</t>
  </si>
  <si>
    <t>Glenaulin Nursing Home, Dublin 20</t>
  </si>
  <si>
    <t>D20YT66</t>
  </si>
  <si>
    <t>CURRAGH LAWN NURSING HOME, KINNEAGH, CURRAGH, CO. KILDARE</t>
  </si>
  <si>
    <t>R56RW32</t>
  </si>
  <si>
    <t>Cherryfield Lodge Nursing Home, Miltown Park, Dublin 6</t>
  </si>
  <si>
    <t>D06PN79</t>
  </si>
  <si>
    <t>Elmhurst Nursing Home, Hamstead Avenue, Dublin 9</t>
  </si>
  <si>
    <t>D09XNV2</t>
  </si>
  <si>
    <t>Marian House Holy Faith Sisters, Dublin 11</t>
  </si>
  <si>
    <t>D11HN8F</t>
  </si>
  <si>
    <t>Santa Sabina House, Dominican campus, Navan road, Cabra, Dublin 7</t>
  </si>
  <si>
    <t>D07WK25</t>
  </si>
  <si>
    <t>St. Patrick's Care Centre, Dublin 13</t>
  </si>
  <si>
    <t>D13V085</t>
  </si>
  <si>
    <t>Swords Nursing Home, Swords, Co. Dublin</t>
  </si>
  <si>
    <t>K67N1W0</t>
  </si>
  <si>
    <t>Nazareth House Nursing Home, Dublin 9</t>
  </si>
  <si>
    <t>D03KW08</t>
  </si>
  <si>
    <t>Shrewsbury House Nursimg Home, 164 Clonliffe Road, Dublin 3</t>
  </si>
  <si>
    <t>D03PF68</t>
  </si>
  <si>
    <t>Oakwood Lodge Nursing home, St Margarets Road, St Margarets</t>
  </si>
  <si>
    <t>K67CX23</t>
  </si>
  <si>
    <t>Abbey House Loreto Terrace, Grange Road Rathfarnham, Dublin 14</t>
  </si>
  <si>
    <t>D14R588</t>
  </si>
  <si>
    <t>Belmont House, Galloping Green, Stillorgan, Co. Dublin</t>
  </si>
  <si>
    <t>A94KW44</t>
  </si>
  <si>
    <t>Hillview Private Nursing &amp; Retirement residence, Rathfeigh,Tara, Co Meath.</t>
  </si>
  <si>
    <t>C15V291</t>
  </si>
  <si>
    <t>Newpark Care Centre, The Ward, Co. Dublin</t>
  </si>
  <si>
    <t>D11RW27</t>
  </si>
  <si>
    <t>The Residence, Carton, Dublim 5</t>
  </si>
  <si>
    <t>D05N5K3</t>
  </si>
  <si>
    <t>Wellview Court Tonlegee Road</t>
  </si>
  <si>
    <t>The Residence, Santry Nursing Home, Dublin 9</t>
  </si>
  <si>
    <t>D09H4X0</t>
  </si>
  <si>
    <t>Rush Nursing Home, Kenure Park, Rush, Co.Dublin</t>
  </si>
  <si>
    <t>K56VW68</t>
  </si>
  <si>
    <t>Merrick House, Eaton Road, Terenure, Dublin 6W</t>
  </si>
  <si>
    <t>D6WHP96</t>
  </si>
  <si>
    <t>The Residence, Ashbourne, Co. Meath</t>
  </si>
  <si>
    <t>A84TR72</t>
  </si>
  <si>
    <t>Oak View Nursing Home, Belturbet, Co. Cavan</t>
  </si>
  <si>
    <t>H14A585</t>
  </si>
  <si>
    <t>Brabazon House Nursing Home, Dublin 4</t>
  </si>
  <si>
    <t>D04TN93</t>
  </si>
  <si>
    <t>Gascoigne House Nursing Home, Dublin 6</t>
  </si>
  <si>
    <t>D06HW18</t>
  </si>
  <si>
    <t>Glebe House Nursing Home, Dublin 18</t>
  </si>
  <si>
    <t>D18Y201</t>
  </si>
  <si>
    <t>Kerlogue Nursing Home, Kerlogue, Co. Wexford</t>
  </si>
  <si>
    <t>Y35ND37</t>
  </si>
  <si>
    <t>Sallyville House, Newtown Road, Co. Wexford</t>
  </si>
  <si>
    <t>Y35AR25</t>
  </si>
  <si>
    <t>Roseville Nursing Home, Meath Road, Bray, Co. Wicklow</t>
  </si>
  <si>
    <t>A98XW24</t>
  </si>
  <si>
    <t>Greystones Nursing Home, Greystones, Co. Wicklow</t>
  </si>
  <si>
    <t>A63HK44</t>
  </si>
  <si>
    <t>Earlsbrook House Nursing Home,  41 Meath Road, Co. Wicklow</t>
  </si>
  <si>
    <t>A98DH95</t>
  </si>
  <si>
    <t>Cloverlodge Nursing Home, Clonmullion, Athy , Kildare</t>
  </si>
  <si>
    <t>R14DD43</t>
  </si>
  <si>
    <t>St. Joseph's Nursing Home, Little Sisters of the Poor, Abbey Road, Ferrybank, Waterford.</t>
  </si>
  <si>
    <t>X91F882</t>
  </si>
  <si>
    <t>Corbally House Nursing Home, Mill Road, Corbally, Co. Limerick</t>
  </si>
  <si>
    <t>V94KC78</t>
  </si>
  <si>
    <t>CareChoice Montenotte, Middle Glanmire Road, Montenotte, Cork</t>
  </si>
  <si>
    <t>T23A583</t>
  </si>
  <si>
    <t>Darraglynn Nursing Home, Carrigaline Road, Carrigaline Road, Douglas, Cork</t>
  </si>
  <si>
    <t>T12YP92</t>
  </si>
  <si>
    <t>St Josephs Nursing Home, Killowen, Kenmare, Co. Kerry</t>
  </si>
  <si>
    <t>V93RW94</t>
  </si>
  <si>
    <t>Fairyhill Nursing Home Ltd, Cork</t>
  </si>
  <si>
    <t>P51FT98</t>
  </si>
  <si>
    <t>Harbour Lights Nursing Home, Co. Donegal</t>
  </si>
  <si>
    <t>F94N597</t>
  </si>
  <si>
    <t>Rushmore Nursing Home, Shangort, Co. Galway</t>
  </si>
  <si>
    <t>H91WR26</t>
  </si>
  <si>
    <t xml:space="preserve">St Mary's Nursing Home, Shantalla Road, Co. Galway </t>
  </si>
  <si>
    <t>H91VND6</t>
  </si>
  <si>
    <t>Brookvale Manor Nursing Home, Hazel Hill, Co. Mayo</t>
  </si>
  <si>
    <t>Mayo</t>
  </si>
  <si>
    <t>F35HX77</t>
  </si>
  <si>
    <t>Lough Erril Private Nursing Home, Shoalmore</t>
  </si>
  <si>
    <t>N41XE39</t>
  </si>
  <si>
    <t>Beach Hill Manor Private Nursing Home, Lisfannon, Fahan, Co. Donegal</t>
  </si>
  <si>
    <t>F93EK06</t>
  </si>
  <si>
    <t>Parke House Nursing Home, Co. Kildare</t>
  </si>
  <si>
    <t>W23X3NR</t>
  </si>
  <si>
    <t xml:space="preserve">Alzheimers Care Centre   9 Swords Road Whitehall , Dublin 9 </t>
  </si>
  <si>
    <t>D09H343</t>
  </si>
  <si>
    <t>Valentia Nursing Home, Co. Wexford</t>
  </si>
  <si>
    <t>Y21C677</t>
  </si>
  <si>
    <t>Powdermill Nursing Home, Gunpowdermills, Ballincollig. Cork</t>
  </si>
  <si>
    <t>P31XV25</t>
  </si>
  <si>
    <t>Unknown</t>
  </si>
  <si>
    <t>Haven Bay Care Centre, Ballinacubby, Kinsale, Co Cork</t>
  </si>
  <si>
    <t>P17A580</t>
  </si>
  <si>
    <t>Anna Gaynor House , Our Lady's Hospice &amp; Care Services, Harolds Cross, Dublin 6</t>
  </si>
  <si>
    <t>D6WRY72</t>
  </si>
  <si>
    <t>Thompson House, Muiriosa Foundation, Parnell Street, Mountmellick, Co. Laois</t>
  </si>
  <si>
    <t>R32YT91</t>
  </si>
  <si>
    <t xml:space="preserve">Peamount Healthcare, Newcastle, Co. Dublin </t>
  </si>
  <si>
    <t>D22Y008</t>
  </si>
  <si>
    <t>Cheeverstown House, Dublin 6W</t>
  </si>
  <si>
    <t>D6WTX36</t>
  </si>
  <si>
    <t>AVISTA St. Vincent's, Navan Road, Dublin 7</t>
  </si>
  <si>
    <t>D07A894</t>
  </si>
  <si>
    <t>Blackrock Abbey Nursing Home, Cocklehill, Blackrock, Co. Louth</t>
  </si>
  <si>
    <t>A91RP76</t>
  </si>
  <si>
    <t>Aurora Unit 11/12, Danville Business Park, Kilkenny</t>
  </si>
  <si>
    <t>R95KD32</t>
  </si>
  <si>
    <t>The Children's Sunshine Home, Willow View Residential Service, Leopardstown Rd, Dublin 18</t>
  </si>
  <si>
    <t>D18R620</t>
  </si>
  <si>
    <t>Sunbeam House Services, Co. Wicklow</t>
  </si>
  <si>
    <t>The Royal Hospital, Morehampton  Road, Dublin 4</t>
  </si>
  <si>
    <t>D04HX40</t>
  </si>
  <si>
    <t>MIDDLETOWN HOUSE NURSING HOME, ARDAMINE, GOREY, CO. WEXFORD.</t>
  </si>
  <si>
    <t>Y25P6H7</t>
  </si>
  <si>
    <t>Milford Nursing Home, Milford Care Centre, Plassey Park Road,Castletroy, Co. Limerick</t>
  </si>
  <si>
    <t>V94H795</t>
  </si>
  <si>
    <t>Avista North Tipp/Offaly, The Maltings, Roscrea, Co. Tipperary</t>
  </si>
  <si>
    <t>E53RR88</t>
  </si>
  <si>
    <t>Marymount University Hospital and Hospice, Curraheen, Cork</t>
  </si>
  <si>
    <t>T12A710</t>
  </si>
  <si>
    <t xml:space="preserve">St Fiacc's House, Grauigcullen, Co. Carlow </t>
  </si>
  <si>
    <t>R93D825</t>
  </si>
  <si>
    <t>St. Louise's Centre, Chapelizod, Dublin 20</t>
  </si>
  <si>
    <t>D20TH56</t>
  </si>
  <si>
    <t>Sunhill Nursing Home, Blackhall Road, Termonfeckin, Co. Louth</t>
  </si>
  <si>
    <t>A92F902</t>
  </si>
  <si>
    <t>Hamilton Park Care Facility, Balrothery Gardens, Blackhall, Balbriggan, Co. Dublin</t>
  </si>
  <si>
    <t>K32X377</t>
  </si>
  <si>
    <t>L'Arche Ireland,  Co. Kilkenny</t>
  </si>
  <si>
    <t>R95SP27</t>
  </si>
  <si>
    <t>Peacehaven Trust CLG, Co. Wexford</t>
  </si>
  <si>
    <t>A63FN36</t>
  </si>
  <si>
    <t>RATHFREDAGH CHESHIRE HOME, NEWCASTLE WEST, CO. LIMERICK</t>
  </si>
  <si>
    <t>V42RW63</t>
  </si>
  <si>
    <t>Acquired Brain Injury Ireland, Co. Clare</t>
  </si>
  <si>
    <t>Clare</t>
  </si>
  <si>
    <t>V95K8XN</t>
  </si>
  <si>
    <t>Aspire, The Autism Spectrum Association of Ireland , 30 Ballinteer Park, Ballinteer, Dublin 16</t>
  </si>
  <si>
    <t>D16F651</t>
  </si>
  <si>
    <t>St.Luke's Home, Castle Road, Mahon, Co. Cork</t>
  </si>
  <si>
    <t>T12PY50</t>
  </si>
  <si>
    <t>Donegal Cheshire Apartments, Co. Donegal</t>
  </si>
  <si>
    <t>F92AK83</t>
  </si>
  <si>
    <t>29/30 The Birches, Galway Road, Tuam, Co. Galway</t>
  </si>
  <si>
    <t>H54EN81</t>
  </si>
  <si>
    <t>Maryfield Nursing Home, Farnablake, Co. Galway</t>
  </si>
  <si>
    <t>H65DD54</t>
  </si>
  <si>
    <t>Drakelands Nursing Home, Drakelands Middle, Drakelands, Co. Kilkenny</t>
  </si>
  <si>
    <t>R95YR02</t>
  </si>
  <si>
    <t xml:space="preserve">Suncroft Lodge Nursing Home , Suncroft , The Curragh, Co. Kildare </t>
  </si>
  <si>
    <t>R56HX05</t>
  </si>
  <si>
    <t>Oghill Nursing Home Monasterevin, Co. kIldare</t>
  </si>
  <si>
    <t>W34YE26</t>
  </si>
  <si>
    <t>Catherine McAuley House, Beaumont Woods, Dublin 9</t>
  </si>
  <si>
    <t>D09A9PD</t>
  </si>
  <si>
    <t>Kiltipper Woods Care Centre, Kiltipper Road, Tallaght, Dublin 24</t>
  </si>
  <si>
    <t>D24A248</t>
  </si>
  <si>
    <t>The Residence Maynooth, Straffan Road, Maynooth, Co. Kildare</t>
  </si>
  <si>
    <t>W23HO28</t>
  </si>
  <si>
    <t>Beneavin Lodge Nursing Home, Beneavin Rd, Ballygall, Dublin 11</t>
  </si>
  <si>
    <t>D11HA25</t>
  </si>
  <si>
    <t>St. Paul's Retreat, Mount Argus, Lower Kimmage Road, Dublin 6W</t>
  </si>
  <si>
    <t>D6WXR66</t>
  </si>
  <si>
    <t>Avista  St. Joseph's, Grange Road, Dublin 15</t>
  </si>
  <si>
    <t>D15DH6F</t>
  </si>
  <si>
    <t>LOURDESVILLE NURSING HOME, CO. KILDARE</t>
  </si>
  <si>
    <t>R51PY94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</si>
</sst>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indexed="8"/>
      <name val="Aptos Narrow"/>
      <family val="2"/>
      <scheme val="minor"/>
    </font>
    <font>
      <b/>
      <sz val="8"/>
      <color indexed="8"/>
      <name val="Aptos Narrow"/>
      <family val="2"/>
      <scheme val="minor"/>
    </font>
    <font>
      <sz val="8"/>
      <color indexed="8"/>
      <name val="Aptos Narrow"/>
      <family val="2"/>
      <scheme val="minor"/>
    </font>
    <font>
      <sz val="8"/>
      <color rgb="FFC00000"/>
      <name val="Aptos Narrow"/>
      <family val="2"/>
      <scheme val="minor"/>
    </font>
    <font>
      <b/>
      <sz val="8"/>
      <color rgb="FFC00000"/>
      <name val="Aptos Narrow"/>
      <family val="2"/>
      <scheme val="minor"/>
    </font>
    <font>
      <b/>
      <sz val="11"/>
      <color rgb="FF000000"/>
      <name val="Aptos Narrow"/>
      <family val="2"/>
      <scheme val="minor"/>
    </font>
  </fonts>
  <fills count="2">
    <fill>
      <patternFill patternType="none"/>
    </fill>
    <fill>
      <patternFill patternType="gray125"/>
    </fill>
  </fills>
  <borders count="15">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wrapText="1"/>
    </xf>
    <xf numFmtId="0" fontId="1" fillId="0" borderId="2" xfId="0" applyFont="1" applyBorder="1" applyAlignment="1">
      <alignment wrapText="1"/>
    </xf>
    <xf numFmtId="0" fontId="1" fillId="0" borderId="2" xfId="0" applyFont="1" applyBorder="1"/>
    <xf numFmtId="0" fontId="1" fillId="0" borderId="2" xfId="0" applyFont="1" applyBorder="1" applyAlignment="1">
      <alignment horizontal="center" wrapText="1"/>
    </xf>
    <xf numFmtId="0" fontId="1" fillId="0" borderId="3" xfId="0" applyFont="1" applyBorder="1" applyAlignment="1">
      <alignment horizontal="center" wrapText="1"/>
    </xf>
    <xf numFmtId="0" fontId="2" fillId="0" borderId="0" xfId="0" applyFont="1"/>
    <xf numFmtId="0" fontId="2" fillId="0" borderId="4" xfId="0" applyFont="1" applyBorder="1"/>
    <xf numFmtId="0" fontId="2" fillId="0" borderId="5" xfId="0" applyFont="1" applyBorder="1"/>
    <xf numFmtId="0" fontId="2" fillId="0" borderId="5" xfId="0" applyFont="1" applyBorder="1" applyAlignment="1">
      <alignment horizontal="center"/>
    </xf>
    <xf numFmtId="164" fontId="2" fillId="0" borderId="5" xfId="0" applyNumberFormat="1" applyFont="1" applyBorder="1" applyAlignment="1">
      <alignment horizontal="center"/>
    </xf>
    <xf numFmtId="164" fontId="2" fillId="0" borderId="6" xfId="0" applyNumberFormat="1" applyFont="1" applyBorder="1" applyAlignment="1">
      <alignment horizontal="center"/>
    </xf>
    <xf numFmtId="0" fontId="1" fillId="0" borderId="7" xfId="0" applyFont="1" applyBorder="1"/>
    <xf numFmtId="0" fontId="1" fillId="0" borderId="8" xfId="0" applyFont="1" applyBorder="1"/>
    <xf numFmtId="0" fontId="1" fillId="0" borderId="8" xfId="0" applyFont="1" applyBorder="1" applyAlignment="1">
      <alignment horizontal="center"/>
    </xf>
    <xf numFmtId="164" fontId="1" fillId="0" borderId="8" xfId="0" applyNumberFormat="1" applyFont="1" applyBorder="1" applyAlignment="1">
      <alignment horizontal="center"/>
    </xf>
    <xf numFmtId="164" fontId="1" fillId="0" borderId="9" xfId="0" applyNumberFormat="1" applyFont="1" applyBorder="1" applyAlignment="1">
      <alignment horizontal="center"/>
    </xf>
    <xf numFmtId="0" fontId="2" fillId="0" borderId="10" xfId="0" applyFont="1" applyBorder="1"/>
    <xf numFmtId="0" fontId="2" fillId="0" borderId="10" xfId="0" applyFont="1" applyBorder="1" applyAlignment="1">
      <alignment horizontal="center"/>
    </xf>
    <xf numFmtId="164" fontId="2" fillId="0" borderId="10" xfId="0" applyNumberFormat="1" applyFont="1" applyBorder="1" applyAlignment="1">
      <alignment horizontal="center"/>
    </xf>
    <xf numFmtId="164" fontId="2" fillId="0" borderId="11" xfId="0" applyNumberFormat="1" applyFont="1" applyBorder="1" applyAlignment="1">
      <alignment horizontal="center"/>
    </xf>
    <xf numFmtId="0" fontId="3" fillId="0" borderId="13" xfId="0" applyFont="1" applyBorder="1"/>
    <xf numFmtId="0" fontId="4" fillId="0" borderId="13" xfId="0" applyFont="1" applyBorder="1"/>
    <xf numFmtId="0" fontId="4" fillId="0" borderId="13" xfId="0" applyFont="1" applyBorder="1" applyAlignment="1">
      <alignment horizontal="center"/>
    </xf>
    <xf numFmtId="164" fontId="4" fillId="0" borderId="13" xfId="0" applyNumberFormat="1" applyFont="1" applyBorder="1" applyAlignment="1">
      <alignment horizontal="center"/>
    </xf>
    <xf numFmtId="164" fontId="4" fillId="0" borderId="14" xfId="0" applyNumberFormat="1" applyFont="1" applyBorder="1" applyAlignment="1">
      <alignment horizontal="center"/>
    </xf>
    <xf numFmtId="0" fontId="2" fillId="0" borderId="0" xfId="0" applyFont="1" applyAlignment="1">
      <alignment horizontal="center"/>
    </xf>
    <xf numFmtId="0" fontId="5" fillId="0" borderId="0" xfId="0" applyFont="1" applyAlignment="1">
      <alignment horizontal="justify" vertical="center" readingOrder="1"/>
    </xf>
    <xf numFmtId="0" fontId="4"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214A-50FE-4E9E-87A7-0AFB7E16422D}">
  <dimension ref="A1:O169"/>
  <sheetViews>
    <sheetView tabSelected="1" workbookViewId="0">
      <pane ySplit="1" topLeftCell="A2" activePane="bottomLeft" state="frozen"/>
      <selection activeCell="A169" sqref="A169"/>
      <selection pane="bottomLeft" sqref="A1:XFD1048576"/>
    </sheetView>
  </sheetViews>
  <sheetFormatPr defaultRowHeight="10.8" x14ac:dyDescent="0.25"/>
  <cols>
    <col min="1" max="1" width="19.109375" style="6" customWidth="1"/>
    <col min="2" max="2" width="17.5546875" style="6" customWidth="1"/>
    <col min="3" max="3" width="49.6640625" style="6" customWidth="1"/>
    <col min="4" max="4" width="9" style="26" customWidth="1"/>
    <col min="5" max="5" width="6.6640625" style="26" customWidth="1"/>
    <col min="6" max="6" width="8.6640625" style="26" customWidth="1"/>
    <col min="7" max="7" width="8.5546875" style="26" customWidth="1"/>
    <col min="8" max="8" width="10" style="26" customWidth="1"/>
    <col min="9" max="9" width="9.6640625" style="26" customWidth="1"/>
    <col min="10" max="10" width="8.88671875" style="26" customWidth="1"/>
    <col min="11" max="11" width="8.109375" style="26" customWidth="1"/>
    <col min="12" max="12" width="9.6640625" style="26" customWidth="1"/>
    <col min="13" max="13" width="9.88671875" style="26" customWidth="1"/>
    <col min="14" max="15" width="8.88671875" style="26"/>
    <col min="16" max="16384" width="8.88671875" style="6"/>
  </cols>
  <sheetData>
    <row r="1" spans="1:15" ht="43.8" customHeight="1" x14ac:dyDescent="0.25">
      <c r="A1" s="1" t="s">
        <v>0</v>
      </c>
      <c r="B1" s="2" t="s">
        <v>22</v>
      </c>
      <c r="C1" s="3" t="s">
        <v>1</v>
      </c>
      <c r="D1" s="4" t="s">
        <v>2</v>
      </c>
      <c r="E1" s="4" t="s">
        <v>23</v>
      </c>
      <c r="F1" s="4" t="s">
        <v>3</v>
      </c>
      <c r="G1" s="4" t="s">
        <v>4</v>
      </c>
      <c r="H1" s="4" t="s">
        <v>5</v>
      </c>
      <c r="I1" s="4" t="s">
        <v>6</v>
      </c>
      <c r="J1" s="4" t="s">
        <v>7</v>
      </c>
      <c r="K1" s="4" t="s">
        <v>8</v>
      </c>
      <c r="L1" s="4" t="s">
        <v>9</v>
      </c>
      <c r="M1" s="4" t="s">
        <v>10</v>
      </c>
      <c r="N1" s="4" t="s">
        <v>11</v>
      </c>
      <c r="O1" s="5" t="s">
        <v>12</v>
      </c>
    </row>
    <row r="2" spans="1:15" x14ac:dyDescent="0.25">
      <c r="A2" s="7" t="s">
        <v>15</v>
      </c>
      <c r="B2" s="8" t="s">
        <v>24</v>
      </c>
      <c r="C2" s="8" t="s">
        <v>25</v>
      </c>
      <c r="D2" s="9" t="s">
        <v>26</v>
      </c>
      <c r="E2" s="9" t="s">
        <v>27</v>
      </c>
      <c r="F2" s="9">
        <v>44</v>
      </c>
      <c r="G2" s="9">
        <v>41</v>
      </c>
      <c r="H2" s="10">
        <f>G2/F2*100</f>
        <v>93.181818181818173</v>
      </c>
      <c r="I2" s="9">
        <v>41</v>
      </c>
      <c r="J2" s="10">
        <f>I2/F2*100</f>
        <v>93.181818181818173</v>
      </c>
      <c r="K2" s="9">
        <v>0</v>
      </c>
      <c r="L2" s="9">
        <v>0</v>
      </c>
      <c r="M2" s="10" t="s">
        <v>13</v>
      </c>
      <c r="N2" s="9">
        <v>0</v>
      </c>
      <c r="O2" s="11" t="s">
        <v>13</v>
      </c>
    </row>
    <row r="3" spans="1:15" x14ac:dyDescent="0.25">
      <c r="A3" s="7" t="s">
        <v>15</v>
      </c>
      <c r="B3" s="8" t="s">
        <v>24</v>
      </c>
      <c r="C3" s="8" t="s">
        <v>28</v>
      </c>
      <c r="D3" s="9" t="s">
        <v>26</v>
      </c>
      <c r="E3" s="9" t="s">
        <v>27</v>
      </c>
      <c r="F3" s="9">
        <v>7</v>
      </c>
      <c r="G3" s="9">
        <v>7</v>
      </c>
      <c r="H3" s="10">
        <f t="shared" ref="H3:H66" si="0">G3/F3*100</f>
        <v>100</v>
      </c>
      <c r="I3" s="9">
        <v>7</v>
      </c>
      <c r="J3" s="10">
        <f t="shared" ref="J3:J66" si="1">I3/F3*100</f>
        <v>100</v>
      </c>
      <c r="K3" s="9">
        <v>0</v>
      </c>
      <c r="L3" s="9">
        <v>0</v>
      </c>
      <c r="M3" s="10" t="s">
        <v>13</v>
      </c>
      <c r="N3" s="9">
        <v>0</v>
      </c>
      <c r="O3" s="11" t="s">
        <v>13</v>
      </c>
    </row>
    <row r="4" spans="1:15" x14ac:dyDescent="0.25">
      <c r="A4" s="7" t="s">
        <v>15</v>
      </c>
      <c r="B4" s="8" t="s">
        <v>24</v>
      </c>
      <c r="C4" s="8" t="s">
        <v>29</v>
      </c>
      <c r="D4" s="9" t="s">
        <v>26</v>
      </c>
      <c r="E4" s="9" t="s">
        <v>30</v>
      </c>
      <c r="F4" s="9">
        <v>10</v>
      </c>
      <c r="G4" s="9">
        <v>7</v>
      </c>
      <c r="H4" s="10">
        <f t="shared" si="0"/>
        <v>70</v>
      </c>
      <c r="I4" s="9">
        <v>6</v>
      </c>
      <c r="J4" s="10">
        <f t="shared" si="1"/>
        <v>60</v>
      </c>
      <c r="K4" s="9">
        <v>0</v>
      </c>
      <c r="L4" s="9">
        <v>0</v>
      </c>
      <c r="M4" s="10" t="s">
        <v>13</v>
      </c>
      <c r="N4" s="9">
        <v>0</v>
      </c>
      <c r="O4" s="11" t="s">
        <v>13</v>
      </c>
    </row>
    <row r="5" spans="1:15" x14ac:dyDescent="0.25">
      <c r="A5" s="7" t="s">
        <v>15</v>
      </c>
      <c r="B5" s="8" t="s">
        <v>24</v>
      </c>
      <c r="C5" s="8" t="s">
        <v>31</v>
      </c>
      <c r="D5" s="9" t="s">
        <v>26</v>
      </c>
      <c r="E5" s="9" t="s">
        <v>32</v>
      </c>
      <c r="F5" s="9">
        <v>48</v>
      </c>
      <c r="G5" s="9">
        <v>35</v>
      </c>
      <c r="H5" s="10">
        <f t="shared" si="0"/>
        <v>72.916666666666657</v>
      </c>
      <c r="I5" s="9">
        <v>0</v>
      </c>
      <c r="J5" s="10">
        <f t="shared" si="1"/>
        <v>0</v>
      </c>
      <c r="K5" s="9">
        <v>0</v>
      </c>
      <c r="L5" s="9">
        <v>0</v>
      </c>
      <c r="M5" s="10" t="s">
        <v>13</v>
      </c>
      <c r="N5" s="9">
        <v>0</v>
      </c>
      <c r="O5" s="11" t="s">
        <v>13</v>
      </c>
    </row>
    <row r="6" spans="1:15" x14ac:dyDescent="0.25">
      <c r="A6" s="7" t="s">
        <v>15</v>
      </c>
      <c r="B6" s="8" t="s">
        <v>24</v>
      </c>
      <c r="C6" s="8" t="s">
        <v>33</v>
      </c>
      <c r="D6" s="9" t="s">
        <v>34</v>
      </c>
      <c r="E6" s="9" t="s">
        <v>35</v>
      </c>
      <c r="F6" s="9">
        <v>73</v>
      </c>
      <c r="G6" s="9">
        <v>67</v>
      </c>
      <c r="H6" s="10">
        <f t="shared" si="0"/>
        <v>91.780821917808225</v>
      </c>
      <c r="I6" s="9">
        <v>60</v>
      </c>
      <c r="J6" s="10">
        <f t="shared" si="1"/>
        <v>82.191780821917803</v>
      </c>
      <c r="K6" s="9">
        <v>0</v>
      </c>
      <c r="L6" s="9">
        <v>0</v>
      </c>
      <c r="M6" s="10" t="s">
        <v>13</v>
      </c>
      <c r="N6" s="9">
        <v>0</v>
      </c>
      <c r="O6" s="11" t="s">
        <v>13</v>
      </c>
    </row>
    <row r="7" spans="1:15" x14ac:dyDescent="0.25">
      <c r="A7" s="7" t="s">
        <v>15</v>
      </c>
      <c r="B7" s="8" t="s">
        <v>24</v>
      </c>
      <c r="C7" s="8" t="s">
        <v>36</v>
      </c>
      <c r="D7" s="9" t="s">
        <v>37</v>
      </c>
      <c r="E7" s="9" t="s">
        <v>38</v>
      </c>
      <c r="F7" s="9">
        <v>54</v>
      </c>
      <c r="G7" s="9">
        <v>45</v>
      </c>
      <c r="H7" s="10">
        <f t="shared" si="0"/>
        <v>83.333333333333343</v>
      </c>
      <c r="I7" s="9">
        <v>48</v>
      </c>
      <c r="J7" s="10">
        <f t="shared" si="1"/>
        <v>88.888888888888886</v>
      </c>
      <c r="K7" s="9">
        <v>2</v>
      </c>
      <c r="L7" s="9">
        <v>1</v>
      </c>
      <c r="M7" s="10">
        <f t="shared" ref="M7:M70" si="2">L7/K7*100</f>
        <v>50</v>
      </c>
      <c r="N7" s="9">
        <v>1</v>
      </c>
      <c r="O7" s="11">
        <f t="shared" ref="O7:O70" si="3">N7/K7*100</f>
        <v>50</v>
      </c>
    </row>
    <row r="8" spans="1:15" x14ac:dyDescent="0.25">
      <c r="A8" s="7" t="s">
        <v>15</v>
      </c>
      <c r="B8" s="8" t="s">
        <v>39</v>
      </c>
      <c r="C8" s="8" t="s">
        <v>40</v>
      </c>
      <c r="D8" s="9" t="s">
        <v>41</v>
      </c>
      <c r="E8" s="9" t="s">
        <v>42</v>
      </c>
      <c r="F8" s="9">
        <v>4</v>
      </c>
      <c r="G8" s="9">
        <v>4</v>
      </c>
      <c r="H8" s="10">
        <f t="shared" si="0"/>
        <v>100</v>
      </c>
      <c r="I8" s="9">
        <v>3</v>
      </c>
      <c r="J8" s="10">
        <f t="shared" si="1"/>
        <v>75</v>
      </c>
      <c r="K8" s="9">
        <v>0</v>
      </c>
      <c r="L8" s="9">
        <v>0</v>
      </c>
      <c r="M8" s="10" t="s">
        <v>13</v>
      </c>
      <c r="N8" s="9">
        <v>0</v>
      </c>
      <c r="O8" s="11" t="s">
        <v>13</v>
      </c>
    </row>
    <row r="9" spans="1:15" x14ac:dyDescent="0.25">
      <c r="A9" s="7" t="s">
        <v>15</v>
      </c>
      <c r="B9" s="8" t="s">
        <v>39</v>
      </c>
      <c r="C9" s="8" t="s">
        <v>43</v>
      </c>
      <c r="D9" s="9" t="s">
        <v>41</v>
      </c>
      <c r="E9" s="9" t="s">
        <v>44</v>
      </c>
      <c r="F9" s="9">
        <v>16</v>
      </c>
      <c r="G9" s="9">
        <v>15</v>
      </c>
      <c r="H9" s="10">
        <f t="shared" si="0"/>
        <v>93.75</v>
      </c>
      <c r="I9" s="9">
        <v>15</v>
      </c>
      <c r="J9" s="10">
        <f t="shared" si="1"/>
        <v>93.75</v>
      </c>
      <c r="K9" s="9">
        <v>1</v>
      </c>
      <c r="L9" s="9">
        <v>1</v>
      </c>
      <c r="M9" s="10">
        <f t="shared" si="2"/>
        <v>100</v>
      </c>
      <c r="N9" s="9">
        <v>1</v>
      </c>
      <c r="O9" s="11">
        <f t="shared" si="3"/>
        <v>100</v>
      </c>
    </row>
    <row r="10" spans="1:15" x14ac:dyDescent="0.25">
      <c r="A10" s="7" t="s">
        <v>15</v>
      </c>
      <c r="B10" s="8" t="s">
        <v>39</v>
      </c>
      <c r="C10" s="8" t="s">
        <v>45</v>
      </c>
      <c r="D10" s="9" t="s">
        <v>46</v>
      </c>
      <c r="E10" s="9" t="s">
        <v>47</v>
      </c>
      <c r="F10" s="9">
        <v>7</v>
      </c>
      <c r="G10" s="9">
        <v>7</v>
      </c>
      <c r="H10" s="10">
        <f t="shared" si="0"/>
        <v>100</v>
      </c>
      <c r="I10" s="9">
        <v>6</v>
      </c>
      <c r="J10" s="10">
        <f t="shared" si="1"/>
        <v>85.714285714285708</v>
      </c>
      <c r="K10" s="9">
        <v>0</v>
      </c>
      <c r="L10" s="9">
        <v>0</v>
      </c>
      <c r="M10" s="10" t="s">
        <v>13</v>
      </c>
      <c r="N10" s="9">
        <v>0</v>
      </c>
      <c r="O10" s="11" t="s">
        <v>13</v>
      </c>
    </row>
    <row r="11" spans="1:15" x14ac:dyDescent="0.25">
      <c r="A11" s="7" t="s">
        <v>15</v>
      </c>
      <c r="B11" s="8" t="s">
        <v>39</v>
      </c>
      <c r="C11" s="8" t="s">
        <v>48</v>
      </c>
      <c r="D11" s="9" t="s">
        <v>49</v>
      </c>
      <c r="E11" s="9" t="s">
        <v>50</v>
      </c>
      <c r="F11" s="9">
        <v>5</v>
      </c>
      <c r="G11" s="9">
        <v>5</v>
      </c>
      <c r="H11" s="10">
        <f t="shared" si="0"/>
        <v>100</v>
      </c>
      <c r="I11" s="9">
        <v>3</v>
      </c>
      <c r="J11" s="10">
        <f t="shared" si="1"/>
        <v>60</v>
      </c>
      <c r="K11" s="9">
        <v>0</v>
      </c>
      <c r="L11" s="9">
        <v>0</v>
      </c>
      <c r="M11" s="10" t="s">
        <v>13</v>
      </c>
      <c r="N11" s="9">
        <v>0</v>
      </c>
      <c r="O11" s="11" t="s">
        <v>13</v>
      </c>
    </row>
    <row r="12" spans="1:15" x14ac:dyDescent="0.25">
      <c r="A12" s="7" t="s">
        <v>15</v>
      </c>
      <c r="B12" s="8" t="s">
        <v>39</v>
      </c>
      <c r="C12" s="8" t="s">
        <v>51</v>
      </c>
      <c r="D12" s="9" t="s">
        <v>49</v>
      </c>
      <c r="E12" s="9" t="s">
        <v>52</v>
      </c>
      <c r="F12" s="9">
        <v>7</v>
      </c>
      <c r="G12" s="9">
        <v>7</v>
      </c>
      <c r="H12" s="10">
        <f t="shared" si="0"/>
        <v>100</v>
      </c>
      <c r="I12" s="9">
        <v>4</v>
      </c>
      <c r="J12" s="10">
        <f t="shared" si="1"/>
        <v>57.142857142857139</v>
      </c>
      <c r="K12" s="9">
        <v>0</v>
      </c>
      <c r="L12" s="9">
        <v>0</v>
      </c>
      <c r="M12" s="10" t="s">
        <v>13</v>
      </c>
      <c r="N12" s="9">
        <v>0</v>
      </c>
      <c r="O12" s="11" t="s">
        <v>13</v>
      </c>
    </row>
    <row r="13" spans="1:15" x14ac:dyDescent="0.25">
      <c r="A13" s="7" t="s">
        <v>15</v>
      </c>
      <c r="B13" s="8" t="s">
        <v>39</v>
      </c>
      <c r="C13" s="8" t="s">
        <v>53</v>
      </c>
      <c r="D13" s="9" t="s">
        <v>41</v>
      </c>
      <c r="E13" s="9" t="s">
        <v>54</v>
      </c>
      <c r="F13" s="9">
        <v>4</v>
      </c>
      <c r="G13" s="9">
        <v>4</v>
      </c>
      <c r="H13" s="10">
        <f t="shared" si="0"/>
        <v>100</v>
      </c>
      <c r="I13" s="9">
        <v>4</v>
      </c>
      <c r="J13" s="10">
        <f t="shared" si="1"/>
        <v>100</v>
      </c>
      <c r="K13" s="9">
        <v>0</v>
      </c>
      <c r="L13" s="9">
        <v>0</v>
      </c>
      <c r="M13" s="10" t="s">
        <v>13</v>
      </c>
      <c r="N13" s="9">
        <v>0</v>
      </c>
      <c r="O13" s="11" t="s">
        <v>13</v>
      </c>
    </row>
    <row r="14" spans="1:15" x14ac:dyDescent="0.25">
      <c r="A14" s="7" t="s">
        <v>15</v>
      </c>
      <c r="B14" s="8" t="s">
        <v>39</v>
      </c>
      <c r="C14" s="8" t="s">
        <v>55</v>
      </c>
      <c r="D14" s="9" t="s">
        <v>41</v>
      </c>
      <c r="E14" s="9" t="s">
        <v>56</v>
      </c>
      <c r="F14" s="9">
        <v>13</v>
      </c>
      <c r="G14" s="9">
        <v>10</v>
      </c>
      <c r="H14" s="10">
        <f t="shared" si="0"/>
        <v>76.923076923076934</v>
      </c>
      <c r="I14" s="9">
        <v>9</v>
      </c>
      <c r="J14" s="10">
        <f t="shared" si="1"/>
        <v>69.230769230769226</v>
      </c>
      <c r="K14" s="9">
        <v>0</v>
      </c>
      <c r="L14" s="9">
        <v>0</v>
      </c>
      <c r="M14" s="10" t="s">
        <v>13</v>
      </c>
      <c r="N14" s="9">
        <v>0</v>
      </c>
      <c r="O14" s="11" t="s">
        <v>13</v>
      </c>
    </row>
    <row r="15" spans="1:15" x14ac:dyDescent="0.25">
      <c r="A15" s="7" t="s">
        <v>15</v>
      </c>
      <c r="B15" s="8" t="s">
        <v>39</v>
      </c>
      <c r="C15" s="8" t="s">
        <v>57</v>
      </c>
      <c r="D15" s="9" t="s">
        <v>49</v>
      </c>
      <c r="E15" s="9" t="s">
        <v>58</v>
      </c>
      <c r="F15" s="9">
        <v>5</v>
      </c>
      <c r="G15" s="9">
        <v>5</v>
      </c>
      <c r="H15" s="10">
        <f t="shared" si="0"/>
        <v>100</v>
      </c>
      <c r="I15" s="9">
        <v>5</v>
      </c>
      <c r="J15" s="10">
        <f t="shared" si="1"/>
        <v>100</v>
      </c>
      <c r="K15" s="9">
        <v>0</v>
      </c>
      <c r="L15" s="9">
        <v>0</v>
      </c>
      <c r="M15" s="10" t="s">
        <v>13</v>
      </c>
      <c r="N15" s="9">
        <v>0</v>
      </c>
      <c r="O15" s="11" t="s">
        <v>13</v>
      </c>
    </row>
    <row r="16" spans="1:15" x14ac:dyDescent="0.25">
      <c r="A16" s="7" t="s">
        <v>15</v>
      </c>
      <c r="B16" s="8" t="s">
        <v>39</v>
      </c>
      <c r="C16" s="8" t="s">
        <v>59</v>
      </c>
      <c r="D16" s="9" t="s">
        <v>41</v>
      </c>
      <c r="E16" s="9" t="s">
        <v>60</v>
      </c>
      <c r="F16" s="9">
        <v>8</v>
      </c>
      <c r="G16" s="9">
        <v>3</v>
      </c>
      <c r="H16" s="10">
        <f t="shared" si="0"/>
        <v>37.5</v>
      </c>
      <c r="I16" s="9">
        <v>0</v>
      </c>
      <c r="J16" s="10">
        <f t="shared" si="1"/>
        <v>0</v>
      </c>
      <c r="K16" s="9">
        <v>0</v>
      </c>
      <c r="L16" s="9">
        <v>0</v>
      </c>
      <c r="M16" s="10" t="s">
        <v>13</v>
      </c>
      <c r="N16" s="9">
        <v>0</v>
      </c>
      <c r="O16" s="11" t="s">
        <v>13</v>
      </c>
    </row>
    <row r="17" spans="1:15" x14ac:dyDescent="0.25">
      <c r="A17" s="7" t="s">
        <v>15</v>
      </c>
      <c r="B17" s="8" t="s">
        <v>39</v>
      </c>
      <c r="C17" s="8" t="s">
        <v>61</v>
      </c>
      <c r="D17" s="9" t="s">
        <v>49</v>
      </c>
      <c r="E17" s="9" t="s">
        <v>14</v>
      </c>
      <c r="F17" s="9">
        <v>5</v>
      </c>
      <c r="G17" s="9">
        <v>4</v>
      </c>
      <c r="H17" s="10">
        <f t="shared" si="0"/>
        <v>80</v>
      </c>
      <c r="I17" s="9">
        <v>1</v>
      </c>
      <c r="J17" s="10">
        <f t="shared" si="1"/>
        <v>20</v>
      </c>
      <c r="K17" s="9">
        <v>0</v>
      </c>
      <c r="L17" s="9">
        <v>0</v>
      </c>
      <c r="M17" s="10" t="s">
        <v>13</v>
      </c>
      <c r="N17" s="9">
        <v>0</v>
      </c>
      <c r="O17" s="11" t="s">
        <v>13</v>
      </c>
    </row>
    <row r="18" spans="1:15" x14ac:dyDescent="0.25">
      <c r="A18" s="7" t="s">
        <v>15</v>
      </c>
      <c r="B18" s="8" t="s">
        <v>39</v>
      </c>
      <c r="C18" s="8" t="s">
        <v>62</v>
      </c>
      <c r="D18" s="9" t="s">
        <v>63</v>
      </c>
      <c r="E18" s="9" t="s">
        <v>64</v>
      </c>
      <c r="F18" s="9">
        <v>5</v>
      </c>
      <c r="G18" s="9">
        <v>4</v>
      </c>
      <c r="H18" s="10">
        <f t="shared" si="0"/>
        <v>80</v>
      </c>
      <c r="I18" s="9">
        <v>0</v>
      </c>
      <c r="J18" s="10">
        <f t="shared" si="1"/>
        <v>0</v>
      </c>
      <c r="K18" s="9">
        <v>0</v>
      </c>
      <c r="L18" s="9">
        <v>0</v>
      </c>
      <c r="M18" s="10" t="s">
        <v>13</v>
      </c>
      <c r="N18" s="9">
        <v>0</v>
      </c>
      <c r="O18" s="11" t="s">
        <v>13</v>
      </c>
    </row>
    <row r="19" spans="1:15" x14ac:dyDescent="0.25">
      <c r="A19" s="7" t="s">
        <v>15</v>
      </c>
      <c r="B19" s="8" t="s">
        <v>39</v>
      </c>
      <c r="C19" s="8" t="s">
        <v>65</v>
      </c>
      <c r="D19" s="9" t="s">
        <v>26</v>
      </c>
      <c r="E19" s="9" t="s">
        <v>66</v>
      </c>
      <c r="F19" s="9">
        <v>80</v>
      </c>
      <c r="G19" s="9">
        <v>75</v>
      </c>
      <c r="H19" s="10">
        <f t="shared" si="0"/>
        <v>93.75</v>
      </c>
      <c r="I19" s="9">
        <v>74</v>
      </c>
      <c r="J19" s="10">
        <f t="shared" si="1"/>
        <v>92.5</v>
      </c>
      <c r="K19" s="9">
        <v>2</v>
      </c>
      <c r="L19" s="9">
        <v>2</v>
      </c>
      <c r="M19" s="10">
        <f t="shared" si="2"/>
        <v>100</v>
      </c>
      <c r="N19" s="9">
        <v>2</v>
      </c>
      <c r="O19" s="11">
        <f t="shared" si="3"/>
        <v>100</v>
      </c>
    </row>
    <row r="20" spans="1:15" x14ac:dyDescent="0.25">
      <c r="A20" s="7" t="s">
        <v>15</v>
      </c>
      <c r="B20" s="8" t="s">
        <v>39</v>
      </c>
      <c r="C20" s="8" t="s">
        <v>67</v>
      </c>
      <c r="D20" s="9" t="s">
        <v>68</v>
      </c>
      <c r="E20" s="9" t="s">
        <v>69</v>
      </c>
      <c r="F20" s="9">
        <v>47</v>
      </c>
      <c r="G20" s="9">
        <v>42</v>
      </c>
      <c r="H20" s="10">
        <f t="shared" si="0"/>
        <v>89.361702127659569</v>
      </c>
      <c r="I20" s="9">
        <v>40</v>
      </c>
      <c r="J20" s="10">
        <f t="shared" si="1"/>
        <v>85.106382978723403</v>
      </c>
      <c r="K20" s="9">
        <v>0</v>
      </c>
      <c r="L20" s="9">
        <v>0</v>
      </c>
      <c r="M20" s="10" t="s">
        <v>13</v>
      </c>
      <c r="N20" s="9">
        <v>0</v>
      </c>
      <c r="O20" s="11" t="s">
        <v>13</v>
      </c>
    </row>
    <row r="21" spans="1:15" x14ac:dyDescent="0.25">
      <c r="A21" s="7" t="s">
        <v>15</v>
      </c>
      <c r="B21" s="8" t="s">
        <v>39</v>
      </c>
      <c r="C21" s="8" t="s">
        <v>70</v>
      </c>
      <c r="D21" s="9" t="s">
        <v>49</v>
      </c>
      <c r="E21" s="9" t="s">
        <v>71</v>
      </c>
      <c r="F21" s="9">
        <v>66</v>
      </c>
      <c r="G21" s="9">
        <v>62</v>
      </c>
      <c r="H21" s="10">
        <f t="shared" si="0"/>
        <v>93.939393939393938</v>
      </c>
      <c r="I21" s="9">
        <v>61</v>
      </c>
      <c r="J21" s="10">
        <f t="shared" si="1"/>
        <v>92.424242424242422</v>
      </c>
      <c r="K21" s="9">
        <v>8</v>
      </c>
      <c r="L21" s="9">
        <v>8</v>
      </c>
      <c r="M21" s="10">
        <f t="shared" si="2"/>
        <v>100</v>
      </c>
      <c r="N21" s="9">
        <v>5</v>
      </c>
      <c r="O21" s="11">
        <f t="shared" si="3"/>
        <v>62.5</v>
      </c>
    </row>
    <row r="22" spans="1:15" x14ac:dyDescent="0.25">
      <c r="A22" s="7" t="s">
        <v>15</v>
      </c>
      <c r="B22" s="8" t="s">
        <v>39</v>
      </c>
      <c r="C22" s="8" t="s">
        <v>72</v>
      </c>
      <c r="D22" s="9" t="s">
        <v>26</v>
      </c>
      <c r="E22" s="9" t="s">
        <v>73</v>
      </c>
      <c r="F22" s="9">
        <v>5</v>
      </c>
      <c r="G22" s="9">
        <v>5</v>
      </c>
      <c r="H22" s="10">
        <f t="shared" si="0"/>
        <v>100</v>
      </c>
      <c r="I22" s="9">
        <v>5</v>
      </c>
      <c r="J22" s="10">
        <f t="shared" si="1"/>
        <v>100</v>
      </c>
      <c r="K22" s="9">
        <v>0</v>
      </c>
      <c r="L22" s="9">
        <v>0</v>
      </c>
      <c r="M22" s="10" t="s">
        <v>13</v>
      </c>
      <c r="N22" s="9">
        <v>0</v>
      </c>
      <c r="O22" s="11" t="s">
        <v>13</v>
      </c>
    </row>
    <row r="23" spans="1:15" x14ac:dyDescent="0.25">
      <c r="A23" s="7" t="s">
        <v>15</v>
      </c>
      <c r="B23" s="8" t="s">
        <v>39</v>
      </c>
      <c r="C23" s="8" t="s">
        <v>74</v>
      </c>
      <c r="D23" s="9" t="s">
        <v>68</v>
      </c>
      <c r="E23" s="9" t="s">
        <v>75</v>
      </c>
      <c r="F23" s="9">
        <v>91</v>
      </c>
      <c r="G23" s="9">
        <v>76</v>
      </c>
      <c r="H23" s="10">
        <f t="shared" si="0"/>
        <v>83.516483516483518</v>
      </c>
      <c r="I23" s="9">
        <v>73</v>
      </c>
      <c r="J23" s="10">
        <f t="shared" si="1"/>
        <v>80.219780219780219</v>
      </c>
      <c r="K23" s="9">
        <v>0</v>
      </c>
      <c r="L23" s="9">
        <v>0</v>
      </c>
      <c r="M23" s="10" t="s">
        <v>13</v>
      </c>
      <c r="N23" s="9">
        <v>0</v>
      </c>
      <c r="O23" s="11" t="s">
        <v>13</v>
      </c>
    </row>
    <row r="24" spans="1:15" x14ac:dyDescent="0.25">
      <c r="A24" s="7" t="s">
        <v>15</v>
      </c>
      <c r="B24" s="8" t="s">
        <v>39</v>
      </c>
      <c r="C24" s="8" t="s">
        <v>76</v>
      </c>
      <c r="D24" s="9" t="s">
        <v>41</v>
      </c>
      <c r="E24" s="9" t="s">
        <v>77</v>
      </c>
      <c r="F24" s="9">
        <v>45</v>
      </c>
      <c r="G24" s="9">
        <v>40</v>
      </c>
      <c r="H24" s="10">
        <f t="shared" si="0"/>
        <v>88.888888888888886</v>
      </c>
      <c r="I24" s="9">
        <v>36</v>
      </c>
      <c r="J24" s="10">
        <f t="shared" si="1"/>
        <v>80</v>
      </c>
      <c r="K24" s="9">
        <v>3</v>
      </c>
      <c r="L24" s="9">
        <v>3</v>
      </c>
      <c r="M24" s="10">
        <f t="shared" si="2"/>
        <v>100</v>
      </c>
      <c r="N24" s="9">
        <v>3</v>
      </c>
      <c r="O24" s="11">
        <f t="shared" si="3"/>
        <v>100</v>
      </c>
    </row>
    <row r="25" spans="1:15" x14ac:dyDescent="0.25">
      <c r="A25" s="7" t="s">
        <v>15</v>
      </c>
      <c r="B25" s="8" t="s">
        <v>78</v>
      </c>
      <c r="C25" s="8" t="s">
        <v>79</v>
      </c>
      <c r="D25" s="9" t="s">
        <v>80</v>
      </c>
      <c r="E25" s="9" t="s">
        <v>81</v>
      </c>
      <c r="F25" s="9">
        <v>17</v>
      </c>
      <c r="G25" s="9">
        <v>14</v>
      </c>
      <c r="H25" s="10">
        <f t="shared" si="0"/>
        <v>82.35294117647058</v>
      </c>
      <c r="I25" s="9">
        <v>11</v>
      </c>
      <c r="J25" s="10">
        <f t="shared" si="1"/>
        <v>64.705882352941174</v>
      </c>
      <c r="K25" s="9">
        <v>0</v>
      </c>
      <c r="L25" s="9">
        <v>0</v>
      </c>
      <c r="M25" s="10" t="s">
        <v>13</v>
      </c>
      <c r="N25" s="9">
        <v>0</v>
      </c>
      <c r="O25" s="11" t="s">
        <v>13</v>
      </c>
    </row>
    <row r="26" spans="1:15" x14ac:dyDescent="0.25">
      <c r="A26" s="7" t="s">
        <v>15</v>
      </c>
      <c r="B26" s="8" t="s">
        <v>78</v>
      </c>
      <c r="C26" s="8" t="s">
        <v>82</v>
      </c>
      <c r="D26" s="9" t="s">
        <v>83</v>
      </c>
      <c r="E26" s="9" t="s">
        <v>84</v>
      </c>
      <c r="F26" s="9">
        <v>43</v>
      </c>
      <c r="G26" s="9">
        <v>42</v>
      </c>
      <c r="H26" s="10">
        <f t="shared" si="0"/>
        <v>97.674418604651152</v>
      </c>
      <c r="I26" s="9">
        <v>41</v>
      </c>
      <c r="J26" s="10">
        <f t="shared" si="1"/>
        <v>95.348837209302332</v>
      </c>
      <c r="K26" s="9">
        <v>19</v>
      </c>
      <c r="L26" s="9">
        <v>10</v>
      </c>
      <c r="M26" s="10">
        <f t="shared" si="2"/>
        <v>52.631578947368418</v>
      </c>
      <c r="N26" s="9">
        <v>14</v>
      </c>
      <c r="O26" s="11">
        <f t="shared" si="3"/>
        <v>73.68421052631578</v>
      </c>
    </row>
    <row r="27" spans="1:15" x14ac:dyDescent="0.25">
      <c r="A27" s="7" t="s">
        <v>15</v>
      </c>
      <c r="B27" s="8" t="s">
        <v>78</v>
      </c>
      <c r="C27" s="8" t="s">
        <v>85</v>
      </c>
      <c r="D27" s="9" t="s">
        <v>83</v>
      </c>
      <c r="E27" s="9" t="s">
        <v>86</v>
      </c>
      <c r="F27" s="9">
        <v>17</v>
      </c>
      <c r="G27" s="9">
        <v>17</v>
      </c>
      <c r="H27" s="10">
        <f t="shared" si="0"/>
        <v>100</v>
      </c>
      <c r="I27" s="9">
        <v>17</v>
      </c>
      <c r="J27" s="10">
        <f t="shared" si="1"/>
        <v>100</v>
      </c>
      <c r="K27" s="9">
        <v>0</v>
      </c>
      <c r="L27" s="9">
        <v>0</v>
      </c>
      <c r="M27" s="10" t="s">
        <v>13</v>
      </c>
      <c r="N27" s="9">
        <v>0</v>
      </c>
      <c r="O27" s="11" t="s">
        <v>13</v>
      </c>
    </row>
    <row r="28" spans="1:15" x14ac:dyDescent="0.25">
      <c r="A28" s="7" t="s">
        <v>15</v>
      </c>
      <c r="B28" s="8" t="s">
        <v>78</v>
      </c>
      <c r="C28" s="8" t="s">
        <v>87</v>
      </c>
      <c r="D28" s="9" t="s">
        <v>83</v>
      </c>
      <c r="E28" s="9" t="s">
        <v>88</v>
      </c>
      <c r="F28" s="9">
        <v>2</v>
      </c>
      <c r="G28" s="9">
        <v>2</v>
      </c>
      <c r="H28" s="10">
        <f t="shared" si="0"/>
        <v>100</v>
      </c>
      <c r="I28" s="9">
        <v>2</v>
      </c>
      <c r="J28" s="10">
        <f t="shared" si="1"/>
        <v>100</v>
      </c>
      <c r="K28" s="9">
        <v>0</v>
      </c>
      <c r="L28" s="9">
        <v>0</v>
      </c>
      <c r="M28" s="10" t="s">
        <v>13</v>
      </c>
      <c r="N28" s="9">
        <v>0</v>
      </c>
      <c r="O28" s="11" t="s">
        <v>13</v>
      </c>
    </row>
    <row r="29" spans="1:15" x14ac:dyDescent="0.25">
      <c r="A29" s="7" t="s">
        <v>15</v>
      </c>
      <c r="B29" s="8" t="s">
        <v>78</v>
      </c>
      <c r="C29" s="8" t="s">
        <v>89</v>
      </c>
      <c r="D29" s="9" t="s">
        <v>83</v>
      </c>
      <c r="E29" s="9" t="s">
        <v>90</v>
      </c>
      <c r="F29" s="9">
        <v>6</v>
      </c>
      <c r="G29" s="9">
        <v>5</v>
      </c>
      <c r="H29" s="10">
        <f t="shared" si="0"/>
        <v>83.333333333333343</v>
      </c>
      <c r="I29" s="9">
        <v>5</v>
      </c>
      <c r="J29" s="10">
        <f t="shared" si="1"/>
        <v>83.333333333333343</v>
      </c>
      <c r="K29" s="9">
        <v>0</v>
      </c>
      <c r="L29" s="9">
        <v>0</v>
      </c>
      <c r="M29" s="10" t="s">
        <v>13</v>
      </c>
      <c r="N29" s="9">
        <v>0</v>
      </c>
      <c r="O29" s="11" t="s">
        <v>13</v>
      </c>
    </row>
    <row r="30" spans="1:15" x14ac:dyDescent="0.25">
      <c r="A30" s="7" t="s">
        <v>15</v>
      </c>
      <c r="B30" s="8" t="s">
        <v>78</v>
      </c>
      <c r="C30" s="8" t="s">
        <v>91</v>
      </c>
      <c r="D30" s="9" t="s">
        <v>83</v>
      </c>
      <c r="E30" s="9" t="s">
        <v>92</v>
      </c>
      <c r="F30" s="9">
        <v>6</v>
      </c>
      <c r="G30" s="9">
        <v>5</v>
      </c>
      <c r="H30" s="10">
        <f t="shared" si="0"/>
        <v>83.333333333333343</v>
      </c>
      <c r="I30" s="9">
        <v>4</v>
      </c>
      <c r="J30" s="10">
        <f t="shared" si="1"/>
        <v>66.666666666666657</v>
      </c>
      <c r="K30" s="9">
        <v>0</v>
      </c>
      <c r="L30" s="9">
        <v>0</v>
      </c>
      <c r="M30" s="10" t="s">
        <v>13</v>
      </c>
      <c r="N30" s="9">
        <v>0</v>
      </c>
      <c r="O30" s="11" t="s">
        <v>13</v>
      </c>
    </row>
    <row r="31" spans="1:15" x14ac:dyDescent="0.25">
      <c r="A31" s="7" t="s">
        <v>15</v>
      </c>
      <c r="B31" s="8" t="s">
        <v>78</v>
      </c>
      <c r="C31" s="8" t="s">
        <v>93</v>
      </c>
      <c r="D31" s="9" t="s">
        <v>83</v>
      </c>
      <c r="E31" s="9" t="s">
        <v>94</v>
      </c>
      <c r="F31" s="9">
        <v>6</v>
      </c>
      <c r="G31" s="9">
        <v>4</v>
      </c>
      <c r="H31" s="10">
        <f t="shared" si="0"/>
        <v>66.666666666666657</v>
      </c>
      <c r="I31" s="9">
        <v>4</v>
      </c>
      <c r="J31" s="10">
        <f t="shared" si="1"/>
        <v>66.666666666666657</v>
      </c>
      <c r="K31" s="9">
        <v>0</v>
      </c>
      <c r="L31" s="9">
        <v>0</v>
      </c>
      <c r="M31" s="10" t="s">
        <v>13</v>
      </c>
      <c r="N31" s="9">
        <v>0</v>
      </c>
      <c r="O31" s="11" t="s">
        <v>13</v>
      </c>
    </row>
    <row r="32" spans="1:15" x14ac:dyDescent="0.25">
      <c r="A32" s="7" t="s">
        <v>15</v>
      </c>
      <c r="B32" s="8" t="s">
        <v>78</v>
      </c>
      <c r="C32" s="8" t="s">
        <v>95</v>
      </c>
      <c r="D32" s="9" t="s">
        <v>96</v>
      </c>
      <c r="E32" s="9" t="s">
        <v>97</v>
      </c>
      <c r="F32" s="9">
        <v>6</v>
      </c>
      <c r="G32" s="9">
        <v>6</v>
      </c>
      <c r="H32" s="10">
        <f t="shared" si="0"/>
        <v>100</v>
      </c>
      <c r="I32" s="9">
        <v>6</v>
      </c>
      <c r="J32" s="10">
        <f t="shared" si="1"/>
        <v>100</v>
      </c>
      <c r="K32" s="9">
        <v>0</v>
      </c>
      <c r="L32" s="9">
        <v>0</v>
      </c>
      <c r="M32" s="10" t="s">
        <v>13</v>
      </c>
      <c r="N32" s="9">
        <v>0</v>
      </c>
      <c r="O32" s="11" t="s">
        <v>13</v>
      </c>
    </row>
    <row r="33" spans="1:15" x14ac:dyDescent="0.25">
      <c r="A33" s="7" t="s">
        <v>15</v>
      </c>
      <c r="B33" s="8" t="s">
        <v>78</v>
      </c>
      <c r="C33" s="8" t="s">
        <v>98</v>
      </c>
      <c r="D33" s="9" t="s">
        <v>96</v>
      </c>
      <c r="E33" s="9" t="s">
        <v>99</v>
      </c>
      <c r="F33" s="9">
        <v>69</v>
      </c>
      <c r="G33" s="9">
        <v>56</v>
      </c>
      <c r="H33" s="10">
        <f t="shared" si="0"/>
        <v>81.159420289855078</v>
      </c>
      <c r="I33" s="9">
        <v>47</v>
      </c>
      <c r="J33" s="10">
        <f t="shared" si="1"/>
        <v>68.115942028985515</v>
      </c>
      <c r="K33" s="9">
        <v>20</v>
      </c>
      <c r="L33" s="9">
        <v>11</v>
      </c>
      <c r="M33" s="10">
        <f t="shared" si="2"/>
        <v>55.000000000000007</v>
      </c>
      <c r="N33" s="9">
        <v>7</v>
      </c>
      <c r="O33" s="11">
        <f t="shared" si="3"/>
        <v>35</v>
      </c>
    </row>
    <row r="34" spans="1:15" x14ac:dyDescent="0.25">
      <c r="A34" s="7" t="s">
        <v>15</v>
      </c>
      <c r="B34" s="8" t="s">
        <v>78</v>
      </c>
      <c r="C34" s="8" t="s">
        <v>100</v>
      </c>
      <c r="D34" s="9" t="s">
        <v>101</v>
      </c>
      <c r="E34" s="9" t="s">
        <v>102</v>
      </c>
      <c r="F34" s="9">
        <v>59</v>
      </c>
      <c r="G34" s="9">
        <v>57</v>
      </c>
      <c r="H34" s="10">
        <f t="shared" si="0"/>
        <v>96.610169491525426</v>
      </c>
      <c r="I34" s="9">
        <v>55</v>
      </c>
      <c r="J34" s="10">
        <f t="shared" si="1"/>
        <v>93.220338983050837</v>
      </c>
      <c r="K34" s="9">
        <v>0</v>
      </c>
      <c r="L34" s="9">
        <v>0</v>
      </c>
      <c r="M34" s="10" t="s">
        <v>13</v>
      </c>
      <c r="N34" s="9">
        <v>0</v>
      </c>
      <c r="O34" s="11" t="s">
        <v>13</v>
      </c>
    </row>
    <row r="35" spans="1:15" x14ac:dyDescent="0.25">
      <c r="A35" s="7" t="s">
        <v>15</v>
      </c>
      <c r="B35" s="8" t="s">
        <v>78</v>
      </c>
      <c r="C35" s="8" t="s">
        <v>103</v>
      </c>
      <c r="D35" s="9" t="s">
        <v>26</v>
      </c>
      <c r="E35" s="9" t="s">
        <v>104</v>
      </c>
      <c r="F35" s="9">
        <v>30</v>
      </c>
      <c r="G35" s="9">
        <v>28</v>
      </c>
      <c r="H35" s="10">
        <f t="shared" si="0"/>
        <v>93.333333333333329</v>
      </c>
      <c r="I35" s="9">
        <v>27</v>
      </c>
      <c r="J35" s="10">
        <f t="shared" si="1"/>
        <v>90</v>
      </c>
      <c r="K35" s="9">
        <v>0</v>
      </c>
      <c r="L35" s="9">
        <v>0</v>
      </c>
      <c r="M35" s="10" t="s">
        <v>13</v>
      </c>
      <c r="N35" s="9">
        <v>0</v>
      </c>
      <c r="O35" s="11" t="s">
        <v>13</v>
      </c>
    </row>
    <row r="36" spans="1:15" x14ac:dyDescent="0.25">
      <c r="A36" s="7" t="s">
        <v>15</v>
      </c>
      <c r="B36" s="8" t="s">
        <v>78</v>
      </c>
      <c r="C36" s="8" t="s">
        <v>105</v>
      </c>
      <c r="D36" s="9" t="s">
        <v>37</v>
      </c>
      <c r="E36" s="9" t="s">
        <v>106</v>
      </c>
      <c r="F36" s="9">
        <v>3</v>
      </c>
      <c r="G36" s="9">
        <v>0</v>
      </c>
      <c r="H36" s="10">
        <f t="shared" si="0"/>
        <v>0</v>
      </c>
      <c r="I36" s="9">
        <v>0</v>
      </c>
      <c r="J36" s="10">
        <f t="shared" si="1"/>
        <v>0</v>
      </c>
      <c r="K36" s="9">
        <v>6</v>
      </c>
      <c r="L36" s="9">
        <v>2</v>
      </c>
      <c r="M36" s="10">
        <f t="shared" si="2"/>
        <v>33.333333333333329</v>
      </c>
      <c r="N36" s="9">
        <v>2</v>
      </c>
      <c r="O36" s="11">
        <f t="shared" si="3"/>
        <v>33.333333333333329</v>
      </c>
    </row>
    <row r="37" spans="1:15" x14ac:dyDescent="0.25">
      <c r="A37" s="7" t="s">
        <v>15</v>
      </c>
      <c r="B37" s="8" t="s">
        <v>78</v>
      </c>
      <c r="C37" s="8" t="s">
        <v>107</v>
      </c>
      <c r="D37" s="9" t="s">
        <v>108</v>
      </c>
      <c r="E37" s="9" t="s">
        <v>109</v>
      </c>
      <c r="F37" s="9">
        <v>16</v>
      </c>
      <c r="G37" s="9">
        <v>11</v>
      </c>
      <c r="H37" s="10">
        <f t="shared" si="0"/>
        <v>68.75</v>
      </c>
      <c r="I37" s="9">
        <v>8</v>
      </c>
      <c r="J37" s="10">
        <f t="shared" si="1"/>
        <v>50</v>
      </c>
      <c r="K37" s="9">
        <v>0</v>
      </c>
      <c r="L37" s="9">
        <v>0</v>
      </c>
      <c r="M37" s="10" t="s">
        <v>13</v>
      </c>
      <c r="N37" s="9">
        <v>0</v>
      </c>
      <c r="O37" s="11" t="s">
        <v>13</v>
      </c>
    </row>
    <row r="38" spans="1:15" x14ac:dyDescent="0.25">
      <c r="A38" s="7" t="s">
        <v>15</v>
      </c>
      <c r="B38" s="8" t="s">
        <v>78</v>
      </c>
      <c r="C38" s="8" t="s">
        <v>110</v>
      </c>
      <c r="D38" s="9" t="s">
        <v>108</v>
      </c>
      <c r="E38" s="9" t="s">
        <v>111</v>
      </c>
      <c r="F38" s="9">
        <v>9</v>
      </c>
      <c r="G38" s="9">
        <v>9</v>
      </c>
      <c r="H38" s="10">
        <f t="shared" si="0"/>
        <v>100</v>
      </c>
      <c r="I38" s="9">
        <v>9</v>
      </c>
      <c r="J38" s="10">
        <f t="shared" si="1"/>
        <v>100</v>
      </c>
      <c r="K38" s="9">
        <v>0</v>
      </c>
      <c r="L38" s="9">
        <v>0</v>
      </c>
      <c r="M38" s="10" t="s">
        <v>13</v>
      </c>
      <c r="N38" s="9">
        <v>0</v>
      </c>
      <c r="O38" s="11" t="s">
        <v>13</v>
      </c>
    </row>
    <row r="39" spans="1:15" x14ac:dyDescent="0.25">
      <c r="A39" s="7" t="s">
        <v>15</v>
      </c>
      <c r="B39" s="8" t="s">
        <v>78</v>
      </c>
      <c r="C39" s="8" t="s">
        <v>112</v>
      </c>
      <c r="D39" s="9" t="s">
        <v>108</v>
      </c>
      <c r="E39" s="9" t="s">
        <v>113</v>
      </c>
      <c r="F39" s="9">
        <v>5</v>
      </c>
      <c r="G39" s="9">
        <v>5</v>
      </c>
      <c r="H39" s="10">
        <f t="shared" si="0"/>
        <v>100</v>
      </c>
      <c r="I39" s="9">
        <v>5</v>
      </c>
      <c r="J39" s="10">
        <f t="shared" si="1"/>
        <v>100</v>
      </c>
      <c r="K39" s="9">
        <v>0</v>
      </c>
      <c r="L39" s="9">
        <v>0</v>
      </c>
      <c r="M39" s="10" t="s">
        <v>13</v>
      </c>
      <c r="N39" s="9">
        <v>0</v>
      </c>
      <c r="O39" s="11" t="s">
        <v>13</v>
      </c>
    </row>
    <row r="40" spans="1:15" x14ac:dyDescent="0.25">
      <c r="A40" s="7" t="s">
        <v>15</v>
      </c>
      <c r="B40" s="8" t="s">
        <v>78</v>
      </c>
      <c r="C40" s="8" t="s">
        <v>114</v>
      </c>
      <c r="D40" s="9" t="s">
        <v>101</v>
      </c>
      <c r="E40" s="9" t="s">
        <v>115</v>
      </c>
      <c r="F40" s="9">
        <v>32</v>
      </c>
      <c r="G40" s="9">
        <v>32</v>
      </c>
      <c r="H40" s="10">
        <f t="shared" si="0"/>
        <v>100</v>
      </c>
      <c r="I40" s="9">
        <v>32</v>
      </c>
      <c r="J40" s="10">
        <f t="shared" si="1"/>
        <v>100</v>
      </c>
      <c r="K40" s="9">
        <v>0</v>
      </c>
      <c r="L40" s="9">
        <v>0</v>
      </c>
      <c r="M40" s="10" t="s">
        <v>13</v>
      </c>
      <c r="N40" s="9">
        <v>0</v>
      </c>
      <c r="O40" s="11" t="s">
        <v>13</v>
      </c>
    </row>
    <row r="41" spans="1:15" x14ac:dyDescent="0.25">
      <c r="A41" s="7" t="s">
        <v>15</v>
      </c>
      <c r="B41" s="8" t="s">
        <v>78</v>
      </c>
      <c r="C41" s="8" t="s">
        <v>116</v>
      </c>
      <c r="D41" s="9" t="s">
        <v>101</v>
      </c>
      <c r="E41" s="9" t="s">
        <v>117</v>
      </c>
      <c r="F41" s="9">
        <v>4</v>
      </c>
      <c r="G41" s="9">
        <v>4</v>
      </c>
      <c r="H41" s="10">
        <f t="shared" si="0"/>
        <v>100</v>
      </c>
      <c r="I41" s="9">
        <v>4</v>
      </c>
      <c r="J41" s="10">
        <f t="shared" si="1"/>
        <v>100</v>
      </c>
      <c r="K41" s="9">
        <v>1</v>
      </c>
      <c r="L41" s="9">
        <v>1</v>
      </c>
      <c r="M41" s="10">
        <f t="shared" si="2"/>
        <v>100</v>
      </c>
      <c r="N41" s="9">
        <v>1</v>
      </c>
      <c r="O41" s="11">
        <f t="shared" si="3"/>
        <v>100</v>
      </c>
    </row>
    <row r="42" spans="1:15" x14ac:dyDescent="0.25">
      <c r="A42" s="7" t="s">
        <v>15</v>
      </c>
      <c r="B42" s="8" t="s">
        <v>78</v>
      </c>
      <c r="C42" s="8" t="s">
        <v>118</v>
      </c>
      <c r="D42" s="9" t="s">
        <v>101</v>
      </c>
      <c r="E42" s="9" t="s">
        <v>119</v>
      </c>
      <c r="F42" s="9">
        <v>11</v>
      </c>
      <c r="G42" s="9">
        <v>6</v>
      </c>
      <c r="H42" s="10">
        <f t="shared" si="0"/>
        <v>54.54545454545454</v>
      </c>
      <c r="I42" s="9">
        <v>4</v>
      </c>
      <c r="J42" s="10">
        <f t="shared" si="1"/>
        <v>36.363636363636367</v>
      </c>
      <c r="K42" s="9">
        <v>0</v>
      </c>
      <c r="L42" s="9">
        <v>0</v>
      </c>
      <c r="M42" s="10" t="s">
        <v>13</v>
      </c>
      <c r="N42" s="9">
        <v>0</v>
      </c>
      <c r="O42" s="11" t="s">
        <v>13</v>
      </c>
    </row>
    <row r="43" spans="1:15" x14ac:dyDescent="0.25">
      <c r="A43" s="7" t="s">
        <v>15</v>
      </c>
      <c r="B43" s="8" t="s">
        <v>78</v>
      </c>
      <c r="C43" s="8" t="s">
        <v>120</v>
      </c>
      <c r="D43" s="9" t="s">
        <v>101</v>
      </c>
      <c r="E43" s="9" t="s">
        <v>121</v>
      </c>
      <c r="F43" s="9">
        <v>4</v>
      </c>
      <c r="G43" s="9">
        <v>2</v>
      </c>
      <c r="H43" s="10">
        <f t="shared" si="0"/>
        <v>50</v>
      </c>
      <c r="I43" s="9">
        <v>0</v>
      </c>
      <c r="J43" s="10">
        <f t="shared" si="1"/>
        <v>0</v>
      </c>
      <c r="K43" s="9">
        <v>0</v>
      </c>
      <c r="L43" s="9">
        <v>0</v>
      </c>
      <c r="M43" s="10" t="s">
        <v>13</v>
      </c>
      <c r="N43" s="9">
        <v>0</v>
      </c>
      <c r="O43" s="11" t="s">
        <v>13</v>
      </c>
    </row>
    <row r="44" spans="1:15" x14ac:dyDescent="0.25">
      <c r="A44" s="7" t="s">
        <v>15</v>
      </c>
      <c r="B44" s="8" t="s">
        <v>78</v>
      </c>
      <c r="C44" s="8" t="s">
        <v>122</v>
      </c>
      <c r="D44" s="9" t="s">
        <v>101</v>
      </c>
      <c r="E44" s="9" t="s">
        <v>123</v>
      </c>
      <c r="F44" s="9">
        <v>1</v>
      </c>
      <c r="G44" s="9">
        <v>1</v>
      </c>
      <c r="H44" s="10">
        <f t="shared" si="0"/>
        <v>100</v>
      </c>
      <c r="I44" s="9">
        <v>1</v>
      </c>
      <c r="J44" s="10">
        <f t="shared" si="1"/>
        <v>100</v>
      </c>
      <c r="K44" s="9">
        <v>5</v>
      </c>
      <c r="L44" s="9">
        <v>1</v>
      </c>
      <c r="M44" s="10">
        <f t="shared" si="2"/>
        <v>20</v>
      </c>
      <c r="N44" s="9">
        <v>1</v>
      </c>
      <c r="O44" s="11">
        <f t="shared" si="3"/>
        <v>20</v>
      </c>
    </row>
    <row r="45" spans="1:15" x14ac:dyDescent="0.25">
      <c r="A45" s="7" t="s">
        <v>15</v>
      </c>
      <c r="B45" s="8" t="s">
        <v>124</v>
      </c>
      <c r="C45" s="8" t="s">
        <v>125</v>
      </c>
      <c r="D45" s="9" t="s">
        <v>126</v>
      </c>
      <c r="E45" s="9" t="s">
        <v>127</v>
      </c>
      <c r="F45" s="9">
        <v>64</v>
      </c>
      <c r="G45" s="9">
        <v>49</v>
      </c>
      <c r="H45" s="10">
        <f t="shared" si="0"/>
        <v>76.5625</v>
      </c>
      <c r="I45" s="9">
        <v>47</v>
      </c>
      <c r="J45" s="10">
        <f t="shared" si="1"/>
        <v>73.4375</v>
      </c>
      <c r="K45" s="9">
        <v>1</v>
      </c>
      <c r="L45" s="9">
        <v>0</v>
      </c>
      <c r="M45" s="10">
        <f t="shared" si="2"/>
        <v>0</v>
      </c>
      <c r="N45" s="9">
        <v>0</v>
      </c>
      <c r="O45" s="11">
        <f t="shared" si="3"/>
        <v>0</v>
      </c>
    </row>
    <row r="46" spans="1:15" x14ac:dyDescent="0.25">
      <c r="A46" s="7" t="s">
        <v>15</v>
      </c>
      <c r="B46" s="8" t="s">
        <v>128</v>
      </c>
      <c r="C46" s="8" t="s">
        <v>129</v>
      </c>
      <c r="D46" s="9" t="s">
        <v>130</v>
      </c>
      <c r="E46" s="9" t="s">
        <v>131</v>
      </c>
      <c r="F46" s="9">
        <v>21</v>
      </c>
      <c r="G46" s="9">
        <v>21</v>
      </c>
      <c r="H46" s="10">
        <f t="shared" si="0"/>
        <v>100</v>
      </c>
      <c r="I46" s="9">
        <v>20</v>
      </c>
      <c r="J46" s="10">
        <f t="shared" si="1"/>
        <v>95.238095238095227</v>
      </c>
      <c r="K46" s="9">
        <v>0</v>
      </c>
      <c r="L46" s="9">
        <v>0</v>
      </c>
      <c r="M46" s="10" t="s">
        <v>13</v>
      </c>
      <c r="N46" s="9">
        <v>0</v>
      </c>
      <c r="O46" s="11" t="s">
        <v>13</v>
      </c>
    </row>
    <row r="47" spans="1:15" x14ac:dyDescent="0.25">
      <c r="A47" s="7" t="s">
        <v>15</v>
      </c>
      <c r="B47" s="8" t="s">
        <v>128</v>
      </c>
      <c r="C47" s="8" t="s">
        <v>132</v>
      </c>
      <c r="D47" s="9" t="s">
        <v>133</v>
      </c>
      <c r="E47" s="9" t="s">
        <v>134</v>
      </c>
      <c r="F47" s="9">
        <v>16</v>
      </c>
      <c r="G47" s="9">
        <v>11</v>
      </c>
      <c r="H47" s="10">
        <f t="shared" si="0"/>
        <v>68.75</v>
      </c>
      <c r="I47" s="9">
        <v>10</v>
      </c>
      <c r="J47" s="10">
        <f t="shared" si="1"/>
        <v>62.5</v>
      </c>
      <c r="K47" s="9">
        <v>1</v>
      </c>
      <c r="L47" s="9">
        <v>0</v>
      </c>
      <c r="M47" s="10">
        <f t="shared" si="2"/>
        <v>0</v>
      </c>
      <c r="N47" s="9">
        <v>1</v>
      </c>
      <c r="O47" s="11">
        <f t="shared" si="3"/>
        <v>100</v>
      </c>
    </row>
    <row r="48" spans="1:15" x14ac:dyDescent="0.25">
      <c r="A48" s="7" t="s">
        <v>15</v>
      </c>
      <c r="B48" s="8" t="s">
        <v>128</v>
      </c>
      <c r="C48" s="8" t="s">
        <v>135</v>
      </c>
      <c r="D48" s="9" t="s">
        <v>136</v>
      </c>
      <c r="E48" s="9" t="s">
        <v>137</v>
      </c>
      <c r="F48" s="9">
        <v>27</v>
      </c>
      <c r="G48" s="9">
        <v>25</v>
      </c>
      <c r="H48" s="10">
        <f t="shared" si="0"/>
        <v>92.592592592592595</v>
      </c>
      <c r="I48" s="9">
        <v>24</v>
      </c>
      <c r="J48" s="10">
        <f t="shared" si="1"/>
        <v>88.888888888888886</v>
      </c>
      <c r="K48" s="9">
        <v>2</v>
      </c>
      <c r="L48" s="9">
        <v>2</v>
      </c>
      <c r="M48" s="10">
        <f t="shared" si="2"/>
        <v>100</v>
      </c>
      <c r="N48" s="9">
        <v>2</v>
      </c>
      <c r="O48" s="11">
        <f t="shared" si="3"/>
        <v>100</v>
      </c>
    </row>
    <row r="49" spans="1:15" x14ac:dyDescent="0.25">
      <c r="A49" s="7" t="s">
        <v>15</v>
      </c>
      <c r="B49" s="8" t="s">
        <v>128</v>
      </c>
      <c r="C49" s="8" t="s">
        <v>138</v>
      </c>
      <c r="D49" s="9" t="s">
        <v>133</v>
      </c>
      <c r="E49" s="9" t="s">
        <v>139</v>
      </c>
      <c r="F49" s="9">
        <v>8</v>
      </c>
      <c r="G49" s="9">
        <v>8</v>
      </c>
      <c r="H49" s="10">
        <f t="shared" si="0"/>
        <v>100</v>
      </c>
      <c r="I49" s="9">
        <v>8</v>
      </c>
      <c r="J49" s="10">
        <f t="shared" si="1"/>
        <v>100</v>
      </c>
      <c r="K49" s="9">
        <v>0</v>
      </c>
      <c r="L49" s="9">
        <v>0</v>
      </c>
      <c r="M49" s="10" t="s">
        <v>13</v>
      </c>
      <c r="N49" s="9">
        <v>0</v>
      </c>
      <c r="O49" s="11" t="s">
        <v>13</v>
      </c>
    </row>
    <row r="50" spans="1:15" x14ac:dyDescent="0.25">
      <c r="A50" s="7" t="s">
        <v>15</v>
      </c>
      <c r="B50" s="8" t="s">
        <v>128</v>
      </c>
      <c r="C50" s="8" t="s">
        <v>140</v>
      </c>
      <c r="D50" s="9" t="s">
        <v>26</v>
      </c>
      <c r="E50" s="9" t="s">
        <v>141</v>
      </c>
      <c r="F50" s="9">
        <v>6</v>
      </c>
      <c r="G50" s="9">
        <v>6</v>
      </c>
      <c r="H50" s="10">
        <f t="shared" si="0"/>
        <v>100</v>
      </c>
      <c r="I50" s="9">
        <v>6</v>
      </c>
      <c r="J50" s="10">
        <f t="shared" si="1"/>
        <v>100</v>
      </c>
      <c r="K50" s="9">
        <v>0</v>
      </c>
      <c r="L50" s="9">
        <v>0</v>
      </c>
      <c r="M50" s="10" t="s">
        <v>13</v>
      </c>
      <c r="N50" s="9">
        <v>0</v>
      </c>
      <c r="O50" s="11" t="s">
        <v>13</v>
      </c>
    </row>
    <row r="51" spans="1:15" x14ac:dyDescent="0.25">
      <c r="A51" s="7" t="s">
        <v>15</v>
      </c>
      <c r="B51" s="8" t="s">
        <v>128</v>
      </c>
      <c r="C51" s="8" t="s">
        <v>142</v>
      </c>
      <c r="D51" s="9" t="s">
        <v>136</v>
      </c>
      <c r="E51" s="9" t="s">
        <v>143</v>
      </c>
      <c r="F51" s="9">
        <v>64</v>
      </c>
      <c r="G51" s="9">
        <v>61</v>
      </c>
      <c r="H51" s="10">
        <f t="shared" si="0"/>
        <v>95.3125</v>
      </c>
      <c r="I51" s="9">
        <v>64</v>
      </c>
      <c r="J51" s="10">
        <f t="shared" si="1"/>
        <v>100</v>
      </c>
      <c r="K51" s="9">
        <v>0</v>
      </c>
      <c r="L51" s="9">
        <v>0</v>
      </c>
      <c r="M51" s="10" t="s">
        <v>13</v>
      </c>
      <c r="N51" s="9">
        <v>0</v>
      </c>
      <c r="O51" s="11" t="s">
        <v>13</v>
      </c>
    </row>
    <row r="52" spans="1:15" x14ac:dyDescent="0.25">
      <c r="A52" s="7" t="s">
        <v>15</v>
      </c>
      <c r="B52" s="8" t="s">
        <v>128</v>
      </c>
      <c r="C52" s="8" t="s">
        <v>144</v>
      </c>
      <c r="D52" s="9" t="s">
        <v>130</v>
      </c>
      <c r="E52" s="9" t="s">
        <v>145</v>
      </c>
      <c r="F52" s="9">
        <v>73</v>
      </c>
      <c r="G52" s="9">
        <v>66</v>
      </c>
      <c r="H52" s="10">
        <f t="shared" si="0"/>
        <v>90.410958904109577</v>
      </c>
      <c r="I52" s="9">
        <v>64</v>
      </c>
      <c r="J52" s="10">
        <f t="shared" si="1"/>
        <v>87.671232876712324</v>
      </c>
      <c r="K52" s="9">
        <v>14</v>
      </c>
      <c r="L52" s="9">
        <v>4</v>
      </c>
      <c r="M52" s="10">
        <f t="shared" si="2"/>
        <v>28.571428571428569</v>
      </c>
      <c r="N52" s="9">
        <v>6</v>
      </c>
      <c r="O52" s="11">
        <f t="shared" si="3"/>
        <v>42.857142857142854</v>
      </c>
    </row>
    <row r="53" spans="1:15" x14ac:dyDescent="0.25">
      <c r="A53" s="7" t="s">
        <v>15</v>
      </c>
      <c r="B53" s="8" t="s">
        <v>128</v>
      </c>
      <c r="C53" s="8" t="s">
        <v>146</v>
      </c>
      <c r="D53" s="9" t="s">
        <v>147</v>
      </c>
      <c r="E53" s="9" t="s">
        <v>148</v>
      </c>
      <c r="F53" s="9">
        <v>21</v>
      </c>
      <c r="G53" s="9">
        <v>19</v>
      </c>
      <c r="H53" s="10">
        <f t="shared" si="0"/>
        <v>90.476190476190482</v>
      </c>
      <c r="I53" s="9">
        <v>20</v>
      </c>
      <c r="J53" s="10">
        <f t="shared" si="1"/>
        <v>95.238095238095227</v>
      </c>
      <c r="K53" s="9">
        <v>4</v>
      </c>
      <c r="L53" s="9">
        <v>3</v>
      </c>
      <c r="M53" s="10">
        <f t="shared" si="2"/>
        <v>75</v>
      </c>
      <c r="N53" s="9">
        <v>2</v>
      </c>
      <c r="O53" s="11">
        <f t="shared" si="3"/>
        <v>50</v>
      </c>
    </row>
    <row r="54" spans="1:15" x14ac:dyDescent="0.25">
      <c r="A54" s="7" t="s">
        <v>15</v>
      </c>
      <c r="B54" s="8" t="s">
        <v>128</v>
      </c>
      <c r="C54" s="8" t="s">
        <v>149</v>
      </c>
      <c r="D54" s="9" t="s">
        <v>147</v>
      </c>
      <c r="E54" s="9" t="s">
        <v>150</v>
      </c>
      <c r="F54" s="9">
        <v>18</v>
      </c>
      <c r="G54" s="9">
        <v>16</v>
      </c>
      <c r="H54" s="10">
        <f t="shared" si="0"/>
        <v>88.888888888888886</v>
      </c>
      <c r="I54" s="9">
        <v>13</v>
      </c>
      <c r="J54" s="10">
        <f t="shared" si="1"/>
        <v>72.222222222222214</v>
      </c>
      <c r="K54" s="9">
        <v>0</v>
      </c>
      <c r="L54" s="9">
        <v>0</v>
      </c>
      <c r="M54" s="10" t="s">
        <v>13</v>
      </c>
      <c r="N54" s="9">
        <v>0</v>
      </c>
      <c r="O54" s="11" t="s">
        <v>13</v>
      </c>
    </row>
    <row r="55" spans="1:15" x14ac:dyDescent="0.25">
      <c r="A55" s="7" t="s">
        <v>15</v>
      </c>
      <c r="B55" s="8" t="s">
        <v>128</v>
      </c>
      <c r="C55" s="8" t="s">
        <v>151</v>
      </c>
      <c r="D55" s="9" t="s">
        <v>152</v>
      </c>
      <c r="E55" s="9" t="s">
        <v>153</v>
      </c>
      <c r="F55" s="9">
        <v>38</v>
      </c>
      <c r="G55" s="9">
        <v>36</v>
      </c>
      <c r="H55" s="10">
        <f t="shared" si="0"/>
        <v>94.73684210526315</v>
      </c>
      <c r="I55" s="9">
        <v>36</v>
      </c>
      <c r="J55" s="10">
        <f t="shared" si="1"/>
        <v>94.73684210526315</v>
      </c>
      <c r="K55" s="9">
        <v>0</v>
      </c>
      <c r="L55" s="9">
        <v>0</v>
      </c>
      <c r="M55" s="10" t="s">
        <v>13</v>
      </c>
      <c r="N55" s="9">
        <v>0</v>
      </c>
      <c r="O55" s="11" t="s">
        <v>13</v>
      </c>
    </row>
    <row r="56" spans="1:15" x14ac:dyDescent="0.25">
      <c r="A56" s="7" t="s">
        <v>15</v>
      </c>
      <c r="B56" s="8" t="s">
        <v>128</v>
      </c>
      <c r="C56" s="8" t="s">
        <v>154</v>
      </c>
      <c r="D56" s="9" t="s">
        <v>130</v>
      </c>
      <c r="E56" s="9" t="s">
        <v>155</v>
      </c>
      <c r="F56" s="9">
        <v>9</v>
      </c>
      <c r="G56" s="9">
        <v>0</v>
      </c>
      <c r="H56" s="10">
        <f t="shared" si="0"/>
        <v>0</v>
      </c>
      <c r="I56" s="9">
        <v>0</v>
      </c>
      <c r="J56" s="10">
        <f t="shared" si="1"/>
        <v>0</v>
      </c>
      <c r="K56" s="9">
        <v>5</v>
      </c>
      <c r="L56" s="9">
        <v>3</v>
      </c>
      <c r="M56" s="10">
        <f t="shared" si="2"/>
        <v>60</v>
      </c>
      <c r="N56" s="9">
        <v>3</v>
      </c>
      <c r="O56" s="11">
        <f t="shared" si="3"/>
        <v>60</v>
      </c>
    </row>
    <row r="57" spans="1:15" x14ac:dyDescent="0.25">
      <c r="A57" s="7" t="s">
        <v>15</v>
      </c>
      <c r="B57" s="8" t="s">
        <v>156</v>
      </c>
      <c r="C57" s="8" t="s">
        <v>157</v>
      </c>
      <c r="D57" s="9" t="s">
        <v>158</v>
      </c>
      <c r="E57" s="9" t="s">
        <v>159</v>
      </c>
      <c r="F57" s="9">
        <v>4</v>
      </c>
      <c r="G57" s="9">
        <v>4</v>
      </c>
      <c r="H57" s="10">
        <f t="shared" si="0"/>
        <v>100</v>
      </c>
      <c r="I57" s="9">
        <v>4</v>
      </c>
      <c r="J57" s="10">
        <f t="shared" si="1"/>
        <v>100</v>
      </c>
      <c r="K57" s="9">
        <v>0</v>
      </c>
      <c r="L57" s="9">
        <v>0</v>
      </c>
      <c r="M57" s="10" t="s">
        <v>13</v>
      </c>
      <c r="N57" s="9">
        <v>0</v>
      </c>
      <c r="O57" s="11" t="s">
        <v>13</v>
      </c>
    </row>
    <row r="58" spans="1:15" x14ac:dyDescent="0.25">
      <c r="A58" s="7" t="s">
        <v>15</v>
      </c>
      <c r="B58" s="8" t="s">
        <v>156</v>
      </c>
      <c r="C58" s="8" t="s">
        <v>160</v>
      </c>
      <c r="D58" s="9" t="s">
        <v>161</v>
      </c>
      <c r="E58" s="9" t="s">
        <v>162</v>
      </c>
      <c r="F58" s="9">
        <v>6</v>
      </c>
      <c r="G58" s="9">
        <v>5</v>
      </c>
      <c r="H58" s="10">
        <f t="shared" si="0"/>
        <v>83.333333333333343</v>
      </c>
      <c r="I58" s="9">
        <v>1</v>
      </c>
      <c r="J58" s="10">
        <f t="shared" si="1"/>
        <v>16.666666666666664</v>
      </c>
      <c r="K58" s="9">
        <v>2</v>
      </c>
      <c r="L58" s="9">
        <v>1</v>
      </c>
      <c r="M58" s="10">
        <f t="shared" si="2"/>
        <v>50</v>
      </c>
      <c r="N58" s="9">
        <v>1</v>
      </c>
      <c r="O58" s="11">
        <f t="shared" si="3"/>
        <v>50</v>
      </c>
    </row>
    <row r="59" spans="1:15" x14ac:dyDescent="0.25">
      <c r="A59" s="7" t="s">
        <v>15</v>
      </c>
      <c r="B59" s="8" t="s">
        <v>156</v>
      </c>
      <c r="C59" s="8" t="s">
        <v>163</v>
      </c>
      <c r="D59" s="9" t="s">
        <v>161</v>
      </c>
      <c r="E59" s="9" t="s">
        <v>164</v>
      </c>
      <c r="F59" s="9">
        <v>13</v>
      </c>
      <c r="G59" s="9">
        <v>13</v>
      </c>
      <c r="H59" s="10">
        <f t="shared" si="0"/>
        <v>100</v>
      </c>
      <c r="I59" s="9">
        <v>12</v>
      </c>
      <c r="J59" s="10">
        <f t="shared" si="1"/>
        <v>92.307692307692307</v>
      </c>
      <c r="K59" s="9">
        <v>0</v>
      </c>
      <c r="L59" s="9">
        <v>0</v>
      </c>
      <c r="M59" s="10" t="s">
        <v>13</v>
      </c>
      <c r="N59" s="9">
        <v>0</v>
      </c>
      <c r="O59" s="11" t="s">
        <v>13</v>
      </c>
    </row>
    <row r="60" spans="1:15" x14ac:dyDescent="0.25">
      <c r="A60" s="7" t="s">
        <v>15</v>
      </c>
      <c r="B60" s="8" t="s">
        <v>156</v>
      </c>
      <c r="C60" s="8" t="s">
        <v>165</v>
      </c>
      <c r="D60" s="9" t="s">
        <v>158</v>
      </c>
      <c r="E60" s="9" t="s">
        <v>166</v>
      </c>
      <c r="F60" s="9">
        <v>1</v>
      </c>
      <c r="G60" s="9">
        <v>1</v>
      </c>
      <c r="H60" s="10">
        <f t="shared" si="0"/>
        <v>100</v>
      </c>
      <c r="I60" s="9">
        <v>1</v>
      </c>
      <c r="J60" s="10">
        <f t="shared" si="1"/>
        <v>100</v>
      </c>
      <c r="K60" s="9">
        <v>0</v>
      </c>
      <c r="L60" s="9">
        <v>0</v>
      </c>
      <c r="M60" s="10" t="s">
        <v>13</v>
      </c>
      <c r="N60" s="9">
        <v>0</v>
      </c>
      <c r="O60" s="11" t="s">
        <v>13</v>
      </c>
    </row>
    <row r="61" spans="1:15" x14ac:dyDescent="0.25">
      <c r="A61" s="7" t="s">
        <v>15</v>
      </c>
      <c r="B61" s="8" t="s">
        <v>156</v>
      </c>
      <c r="C61" s="8" t="s">
        <v>167</v>
      </c>
      <c r="D61" s="9" t="s">
        <v>161</v>
      </c>
      <c r="E61" s="9" t="s">
        <v>168</v>
      </c>
      <c r="F61" s="9">
        <v>7</v>
      </c>
      <c r="G61" s="9">
        <v>7</v>
      </c>
      <c r="H61" s="10">
        <f t="shared" si="0"/>
        <v>100</v>
      </c>
      <c r="I61" s="9">
        <v>6</v>
      </c>
      <c r="J61" s="10">
        <f t="shared" si="1"/>
        <v>85.714285714285708</v>
      </c>
      <c r="K61" s="9">
        <v>2</v>
      </c>
      <c r="L61" s="9">
        <v>1</v>
      </c>
      <c r="M61" s="10">
        <f t="shared" si="2"/>
        <v>50</v>
      </c>
      <c r="N61" s="9">
        <v>1</v>
      </c>
      <c r="O61" s="11">
        <f t="shared" si="3"/>
        <v>50</v>
      </c>
    </row>
    <row r="62" spans="1:15" x14ac:dyDescent="0.25">
      <c r="A62" s="7" t="s">
        <v>15</v>
      </c>
      <c r="B62" s="8" t="s">
        <v>156</v>
      </c>
      <c r="C62" s="8" t="s">
        <v>169</v>
      </c>
      <c r="D62" s="9" t="s">
        <v>158</v>
      </c>
      <c r="E62" s="9" t="s">
        <v>170</v>
      </c>
      <c r="F62" s="9">
        <v>1</v>
      </c>
      <c r="G62" s="9">
        <v>1</v>
      </c>
      <c r="H62" s="10">
        <f t="shared" si="0"/>
        <v>100</v>
      </c>
      <c r="I62" s="9">
        <v>1</v>
      </c>
      <c r="J62" s="10">
        <f t="shared" si="1"/>
        <v>100</v>
      </c>
      <c r="K62" s="9">
        <v>4</v>
      </c>
      <c r="L62" s="9">
        <v>3</v>
      </c>
      <c r="M62" s="10">
        <f t="shared" si="2"/>
        <v>75</v>
      </c>
      <c r="N62" s="9">
        <v>2</v>
      </c>
      <c r="O62" s="11">
        <f t="shared" si="3"/>
        <v>50</v>
      </c>
    </row>
    <row r="63" spans="1:15" x14ac:dyDescent="0.25">
      <c r="A63" s="7" t="s">
        <v>15</v>
      </c>
      <c r="B63" s="8" t="s">
        <v>156</v>
      </c>
      <c r="C63" s="8" t="s">
        <v>171</v>
      </c>
      <c r="D63" s="9" t="s">
        <v>172</v>
      </c>
      <c r="E63" s="9" t="s">
        <v>173</v>
      </c>
      <c r="F63" s="9">
        <v>55</v>
      </c>
      <c r="G63" s="9">
        <v>47</v>
      </c>
      <c r="H63" s="10">
        <f t="shared" si="0"/>
        <v>85.454545454545453</v>
      </c>
      <c r="I63" s="9">
        <v>42</v>
      </c>
      <c r="J63" s="10">
        <f t="shared" si="1"/>
        <v>76.363636363636374</v>
      </c>
      <c r="K63" s="9">
        <v>1</v>
      </c>
      <c r="L63" s="9">
        <v>0</v>
      </c>
      <c r="M63" s="10">
        <f t="shared" si="2"/>
        <v>0</v>
      </c>
      <c r="N63" s="9">
        <v>0</v>
      </c>
      <c r="O63" s="11">
        <f t="shared" si="3"/>
        <v>0</v>
      </c>
    </row>
    <row r="64" spans="1:15" x14ac:dyDescent="0.25">
      <c r="A64" s="7" t="s">
        <v>15</v>
      </c>
      <c r="B64" s="8" t="s">
        <v>156</v>
      </c>
      <c r="C64" s="8" t="s">
        <v>174</v>
      </c>
      <c r="D64" s="9" t="s">
        <v>158</v>
      </c>
      <c r="E64" s="9" t="s">
        <v>175</v>
      </c>
      <c r="F64" s="9">
        <v>31</v>
      </c>
      <c r="G64" s="9">
        <v>26</v>
      </c>
      <c r="H64" s="10">
        <f t="shared" si="0"/>
        <v>83.870967741935488</v>
      </c>
      <c r="I64" s="9">
        <v>26</v>
      </c>
      <c r="J64" s="10">
        <f t="shared" si="1"/>
        <v>83.870967741935488</v>
      </c>
      <c r="K64" s="9">
        <v>2</v>
      </c>
      <c r="L64" s="9">
        <v>0</v>
      </c>
      <c r="M64" s="10">
        <f t="shared" si="2"/>
        <v>0</v>
      </c>
      <c r="N64" s="9">
        <v>0</v>
      </c>
      <c r="O64" s="11">
        <f t="shared" si="3"/>
        <v>0</v>
      </c>
    </row>
    <row r="65" spans="1:15" x14ac:dyDescent="0.25">
      <c r="A65" s="7" t="s">
        <v>15</v>
      </c>
      <c r="B65" s="8" t="s">
        <v>156</v>
      </c>
      <c r="C65" s="8" t="s">
        <v>176</v>
      </c>
      <c r="D65" s="9" t="s">
        <v>177</v>
      </c>
      <c r="E65" s="9" t="s">
        <v>178</v>
      </c>
      <c r="F65" s="9">
        <v>39</v>
      </c>
      <c r="G65" s="9">
        <v>34</v>
      </c>
      <c r="H65" s="10">
        <f t="shared" si="0"/>
        <v>87.179487179487182</v>
      </c>
      <c r="I65" s="9">
        <v>30</v>
      </c>
      <c r="J65" s="10">
        <f t="shared" si="1"/>
        <v>76.923076923076934</v>
      </c>
      <c r="K65" s="9">
        <v>0</v>
      </c>
      <c r="L65" s="9">
        <v>0</v>
      </c>
      <c r="M65" s="10" t="s">
        <v>13</v>
      </c>
      <c r="N65" s="9">
        <v>0</v>
      </c>
      <c r="O65" s="11" t="s">
        <v>13</v>
      </c>
    </row>
    <row r="66" spans="1:15" x14ac:dyDescent="0.25">
      <c r="A66" s="7" t="s">
        <v>15</v>
      </c>
      <c r="B66" s="8" t="s">
        <v>156</v>
      </c>
      <c r="C66" s="8" t="s">
        <v>179</v>
      </c>
      <c r="D66" s="9" t="s">
        <v>161</v>
      </c>
      <c r="E66" s="9" t="s">
        <v>180</v>
      </c>
      <c r="F66" s="9">
        <v>29</v>
      </c>
      <c r="G66" s="9">
        <v>9</v>
      </c>
      <c r="H66" s="10">
        <f t="shared" si="0"/>
        <v>31.03448275862069</v>
      </c>
      <c r="I66" s="9">
        <v>8</v>
      </c>
      <c r="J66" s="10">
        <f t="shared" si="1"/>
        <v>27.586206896551722</v>
      </c>
      <c r="K66" s="9">
        <v>15</v>
      </c>
      <c r="L66" s="9">
        <v>7</v>
      </c>
      <c r="M66" s="10">
        <f t="shared" si="2"/>
        <v>46.666666666666664</v>
      </c>
      <c r="N66" s="9">
        <v>5</v>
      </c>
      <c r="O66" s="11">
        <f t="shared" si="3"/>
        <v>33.333333333333329</v>
      </c>
    </row>
    <row r="67" spans="1:15" x14ac:dyDescent="0.25">
      <c r="A67" s="7" t="s">
        <v>15</v>
      </c>
      <c r="B67" s="8" t="s">
        <v>156</v>
      </c>
      <c r="C67" s="8" t="s">
        <v>181</v>
      </c>
      <c r="D67" s="9" t="s">
        <v>161</v>
      </c>
      <c r="E67" s="9" t="s">
        <v>182</v>
      </c>
      <c r="F67" s="9">
        <v>15</v>
      </c>
      <c r="G67" s="9">
        <v>10</v>
      </c>
      <c r="H67" s="10">
        <f t="shared" ref="H67:H130" si="4">G67/F67*100</f>
        <v>66.666666666666657</v>
      </c>
      <c r="I67" s="9">
        <v>9</v>
      </c>
      <c r="J67" s="10">
        <f t="shared" ref="J67:J130" si="5">I67/F67*100</f>
        <v>60</v>
      </c>
      <c r="K67" s="9">
        <v>7</v>
      </c>
      <c r="L67" s="9">
        <v>3</v>
      </c>
      <c r="M67" s="10">
        <f t="shared" si="2"/>
        <v>42.857142857142854</v>
      </c>
      <c r="N67" s="9">
        <v>1</v>
      </c>
      <c r="O67" s="11">
        <f t="shared" si="3"/>
        <v>14.285714285714285</v>
      </c>
    </row>
    <row r="68" spans="1:15" x14ac:dyDescent="0.25">
      <c r="A68" s="7" t="s">
        <v>15</v>
      </c>
      <c r="B68" s="8" t="s">
        <v>156</v>
      </c>
      <c r="C68" s="8" t="s">
        <v>183</v>
      </c>
      <c r="D68" s="9" t="s">
        <v>161</v>
      </c>
      <c r="E68" s="9" t="s">
        <v>184</v>
      </c>
      <c r="F68" s="9">
        <v>52</v>
      </c>
      <c r="G68" s="9">
        <v>42</v>
      </c>
      <c r="H68" s="10">
        <f t="shared" si="4"/>
        <v>80.769230769230774</v>
      </c>
      <c r="I68" s="9">
        <v>41</v>
      </c>
      <c r="J68" s="10">
        <f t="shared" si="5"/>
        <v>78.84615384615384</v>
      </c>
      <c r="K68" s="9">
        <v>0</v>
      </c>
      <c r="L68" s="9">
        <v>0</v>
      </c>
      <c r="M68" s="10" t="s">
        <v>13</v>
      </c>
      <c r="N68" s="9">
        <v>0</v>
      </c>
      <c r="O68" s="11" t="s">
        <v>13</v>
      </c>
    </row>
    <row r="69" spans="1:15" x14ac:dyDescent="0.25">
      <c r="A69" s="7" t="s">
        <v>15</v>
      </c>
      <c r="B69" s="8" t="s">
        <v>156</v>
      </c>
      <c r="C69" s="8" t="s">
        <v>185</v>
      </c>
      <c r="D69" s="9" t="s">
        <v>161</v>
      </c>
      <c r="E69" s="9" t="s">
        <v>186</v>
      </c>
      <c r="F69" s="9">
        <v>5</v>
      </c>
      <c r="G69" s="9">
        <v>5</v>
      </c>
      <c r="H69" s="10">
        <f t="shared" si="4"/>
        <v>100</v>
      </c>
      <c r="I69" s="9">
        <v>5</v>
      </c>
      <c r="J69" s="10">
        <f t="shared" si="5"/>
        <v>100</v>
      </c>
      <c r="K69" s="9">
        <v>1</v>
      </c>
      <c r="L69" s="9">
        <v>0</v>
      </c>
      <c r="M69" s="10">
        <f t="shared" si="2"/>
        <v>0</v>
      </c>
      <c r="N69" s="9">
        <v>0</v>
      </c>
      <c r="O69" s="11">
        <f t="shared" si="3"/>
        <v>0</v>
      </c>
    </row>
    <row r="70" spans="1:15" x14ac:dyDescent="0.25">
      <c r="A70" s="7" t="s">
        <v>15</v>
      </c>
      <c r="B70" s="8" t="s">
        <v>156</v>
      </c>
      <c r="C70" s="8" t="s">
        <v>187</v>
      </c>
      <c r="D70" s="9" t="s">
        <v>188</v>
      </c>
      <c r="E70" s="9" t="s">
        <v>189</v>
      </c>
      <c r="F70" s="9">
        <v>82</v>
      </c>
      <c r="G70" s="9">
        <v>67</v>
      </c>
      <c r="H70" s="10">
        <f t="shared" si="4"/>
        <v>81.707317073170728</v>
      </c>
      <c r="I70" s="9">
        <v>53</v>
      </c>
      <c r="J70" s="10">
        <f t="shared" si="5"/>
        <v>64.634146341463421</v>
      </c>
      <c r="K70" s="9">
        <v>19</v>
      </c>
      <c r="L70" s="9">
        <v>3</v>
      </c>
      <c r="M70" s="10">
        <f t="shared" si="2"/>
        <v>15.789473684210526</v>
      </c>
      <c r="N70" s="9">
        <v>0</v>
      </c>
      <c r="O70" s="11">
        <f t="shared" si="3"/>
        <v>0</v>
      </c>
    </row>
    <row r="71" spans="1:15" x14ac:dyDescent="0.25">
      <c r="A71" s="7" t="s">
        <v>15</v>
      </c>
      <c r="B71" s="8" t="s">
        <v>156</v>
      </c>
      <c r="C71" s="8" t="s">
        <v>190</v>
      </c>
      <c r="D71" s="9" t="s">
        <v>158</v>
      </c>
      <c r="E71" s="9" t="s">
        <v>191</v>
      </c>
      <c r="F71" s="9">
        <v>20</v>
      </c>
      <c r="G71" s="9">
        <v>20</v>
      </c>
      <c r="H71" s="10">
        <f t="shared" si="4"/>
        <v>100</v>
      </c>
      <c r="I71" s="9">
        <v>18</v>
      </c>
      <c r="J71" s="10">
        <f t="shared" si="5"/>
        <v>90</v>
      </c>
      <c r="K71" s="9">
        <v>0</v>
      </c>
      <c r="L71" s="9">
        <v>0</v>
      </c>
      <c r="M71" s="10" t="s">
        <v>13</v>
      </c>
      <c r="N71" s="9">
        <v>0</v>
      </c>
      <c r="O71" s="11" t="s">
        <v>13</v>
      </c>
    </row>
    <row r="72" spans="1:15" x14ac:dyDescent="0.25">
      <c r="A72" s="7" t="s">
        <v>15</v>
      </c>
      <c r="B72" s="8" t="s">
        <v>156</v>
      </c>
      <c r="C72" s="8" t="s">
        <v>192</v>
      </c>
      <c r="D72" s="9" t="s">
        <v>161</v>
      </c>
      <c r="E72" s="9" t="s">
        <v>193</v>
      </c>
      <c r="F72" s="9">
        <v>23</v>
      </c>
      <c r="G72" s="9">
        <v>21</v>
      </c>
      <c r="H72" s="10">
        <f t="shared" si="4"/>
        <v>91.304347826086953</v>
      </c>
      <c r="I72" s="9">
        <v>14</v>
      </c>
      <c r="J72" s="10">
        <f t="shared" si="5"/>
        <v>60.869565217391312</v>
      </c>
      <c r="K72" s="9">
        <v>8</v>
      </c>
      <c r="L72" s="9">
        <v>7</v>
      </c>
      <c r="M72" s="10">
        <f t="shared" ref="M72:M131" si="6">L72/K72*100</f>
        <v>87.5</v>
      </c>
      <c r="N72" s="9">
        <v>4</v>
      </c>
      <c r="O72" s="11">
        <f t="shared" ref="O72:O131" si="7">N72/K72*100</f>
        <v>50</v>
      </c>
    </row>
    <row r="73" spans="1:15" x14ac:dyDescent="0.25">
      <c r="A73" s="7" t="s">
        <v>15</v>
      </c>
      <c r="B73" s="8" t="s">
        <v>156</v>
      </c>
      <c r="C73" s="8" t="s">
        <v>194</v>
      </c>
      <c r="D73" s="9" t="s">
        <v>158</v>
      </c>
      <c r="E73" s="9" t="s">
        <v>195</v>
      </c>
      <c r="F73" s="9">
        <v>25</v>
      </c>
      <c r="G73" s="9">
        <v>22</v>
      </c>
      <c r="H73" s="10">
        <f t="shared" si="4"/>
        <v>88</v>
      </c>
      <c r="I73" s="9">
        <v>25</v>
      </c>
      <c r="J73" s="10">
        <f t="shared" si="5"/>
        <v>100</v>
      </c>
      <c r="K73" s="9">
        <v>0</v>
      </c>
      <c r="L73" s="9">
        <v>0</v>
      </c>
      <c r="M73" s="10" t="s">
        <v>13</v>
      </c>
      <c r="N73" s="9">
        <v>0</v>
      </c>
      <c r="O73" s="11" t="s">
        <v>13</v>
      </c>
    </row>
    <row r="74" spans="1:15" x14ac:dyDescent="0.25">
      <c r="A74" s="7" t="s">
        <v>15</v>
      </c>
      <c r="B74" s="8" t="s">
        <v>156</v>
      </c>
      <c r="C74" s="8" t="s">
        <v>196</v>
      </c>
      <c r="D74" s="9" t="s">
        <v>161</v>
      </c>
      <c r="E74" s="9" t="s">
        <v>197</v>
      </c>
      <c r="F74" s="9">
        <v>30</v>
      </c>
      <c r="G74" s="9">
        <v>29</v>
      </c>
      <c r="H74" s="10">
        <f t="shared" si="4"/>
        <v>96.666666666666671</v>
      </c>
      <c r="I74" s="9">
        <v>21</v>
      </c>
      <c r="J74" s="10">
        <f t="shared" si="5"/>
        <v>70</v>
      </c>
      <c r="K74" s="9">
        <v>17</v>
      </c>
      <c r="L74" s="9">
        <v>10</v>
      </c>
      <c r="M74" s="10">
        <f t="shared" si="6"/>
        <v>58.82352941176471</v>
      </c>
      <c r="N74" s="9">
        <v>4</v>
      </c>
      <c r="O74" s="11">
        <f t="shared" si="7"/>
        <v>23.52941176470588</v>
      </c>
    </row>
    <row r="75" spans="1:15" x14ac:dyDescent="0.25">
      <c r="A75" s="7" t="s">
        <v>15</v>
      </c>
      <c r="B75" s="8" t="s">
        <v>156</v>
      </c>
      <c r="C75" s="8" t="s">
        <v>198</v>
      </c>
      <c r="D75" s="9" t="s">
        <v>161</v>
      </c>
      <c r="E75" s="9" t="s">
        <v>199</v>
      </c>
      <c r="F75" s="9">
        <v>11</v>
      </c>
      <c r="G75" s="9">
        <v>8</v>
      </c>
      <c r="H75" s="10">
        <f t="shared" si="4"/>
        <v>72.727272727272734</v>
      </c>
      <c r="I75" s="9">
        <v>8</v>
      </c>
      <c r="J75" s="10">
        <f t="shared" si="5"/>
        <v>72.727272727272734</v>
      </c>
      <c r="K75" s="9">
        <v>20</v>
      </c>
      <c r="L75" s="9">
        <v>18</v>
      </c>
      <c r="M75" s="10">
        <f t="shared" si="6"/>
        <v>90</v>
      </c>
      <c r="N75" s="9">
        <v>16</v>
      </c>
      <c r="O75" s="11">
        <f t="shared" si="7"/>
        <v>80</v>
      </c>
    </row>
    <row r="76" spans="1:15" x14ac:dyDescent="0.25">
      <c r="A76" s="12" t="s">
        <v>15</v>
      </c>
      <c r="B76" s="13"/>
      <c r="C76" s="13" t="s">
        <v>16</v>
      </c>
      <c r="D76" s="14"/>
      <c r="E76" s="14"/>
      <c r="F76" s="14">
        <f>SUM(F2:F75)</f>
        <v>1809</v>
      </c>
      <c r="G76" s="14">
        <f t="shared" ref="G76:N76" si="8">SUM(G2:G75)</f>
        <v>1565</v>
      </c>
      <c r="H76" s="15">
        <f t="shared" si="4"/>
        <v>86.511885019347702</v>
      </c>
      <c r="I76" s="14">
        <f t="shared" si="8"/>
        <v>1420</v>
      </c>
      <c r="J76" s="15">
        <f t="shared" si="5"/>
        <v>78.496406854615813</v>
      </c>
      <c r="K76" s="14">
        <f t="shared" si="8"/>
        <v>192</v>
      </c>
      <c r="L76" s="14">
        <f t="shared" si="8"/>
        <v>105</v>
      </c>
      <c r="M76" s="15">
        <f t="shared" si="6"/>
        <v>54.6875</v>
      </c>
      <c r="N76" s="14">
        <f t="shared" si="8"/>
        <v>85</v>
      </c>
      <c r="O76" s="16">
        <f t="shared" si="7"/>
        <v>44.270833333333329</v>
      </c>
    </row>
    <row r="77" spans="1:15" x14ac:dyDescent="0.25">
      <c r="A77" s="17" t="s">
        <v>17</v>
      </c>
      <c r="B77" s="17" t="s">
        <v>128</v>
      </c>
      <c r="C77" s="17" t="s">
        <v>200</v>
      </c>
      <c r="D77" s="18" t="s">
        <v>136</v>
      </c>
      <c r="E77" s="18" t="s">
        <v>201</v>
      </c>
      <c r="F77" s="18">
        <v>66</v>
      </c>
      <c r="G77" s="18">
        <v>64</v>
      </c>
      <c r="H77" s="19">
        <f t="shared" si="4"/>
        <v>96.969696969696969</v>
      </c>
      <c r="I77" s="18">
        <v>56</v>
      </c>
      <c r="J77" s="19">
        <f t="shared" si="5"/>
        <v>84.848484848484844</v>
      </c>
      <c r="K77" s="18">
        <v>0</v>
      </c>
      <c r="L77" s="18">
        <v>0</v>
      </c>
      <c r="M77" s="19" t="s">
        <v>13</v>
      </c>
      <c r="N77" s="18">
        <v>0</v>
      </c>
      <c r="O77" s="20" t="s">
        <v>13</v>
      </c>
    </row>
    <row r="78" spans="1:15" x14ac:dyDescent="0.25">
      <c r="A78" s="17" t="s">
        <v>17</v>
      </c>
      <c r="B78" s="8" t="s">
        <v>202</v>
      </c>
      <c r="C78" s="8" t="s">
        <v>203</v>
      </c>
      <c r="D78" s="9" t="s">
        <v>204</v>
      </c>
      <c r="E78" s="9" t="s">
        <v>205</v>
      </c>
      <c r="F78" s="9">
        <v>31</v>
      </c>
      <c r="G78" s="9">
        <v>27</v>
      </c>
      <c r="H78" s="10">
        <f t="shared" si="4"/>
        <v>87.096774193548384</v>
      </c>
      <c r="I78" s="9">
        <v>25</v>
      </c>
      <c r="J78" s="10">
        <f t="shared" si="5"/>
        <v>80.645161290322577</v>
      </c>
      <c r="K78" s="9">
        <v>0</v>
      </c>
      <c r="L78" s="9">
        <v>0</v>
      </c>
      <c r="M78" s="10" t="s">
        <v>13</v>
      </c>
      <c r="N78" s="9">
        <v>0</v>
      </c>
      <c r="O78" s="11" t="s">
        <v>13</v>
      </c>
    </row>
    <row r="79" spans="1:15" x14ac:dyDescent="0.25">
      <c r="A79" s="17" t="s">
        <v>17</v>
      </c>
      <c r="B79" s="8" t="s">
        <v>202</v>
      </c>
      <c r="C79" s="8" t="s">
        <v>206</v>
      </c>
      <c r="D79" s="9" t="s">
        <v>101</v>
      </c>
      <c r="E79" s="9" t="s">
        <v>207</v>
      </c>
      <c r="F79" s="9">
        <v>32</v>
      </c>
      <c r="G79" s="9">
        <v>32</v>
      </c>
      <c r="H79" s="10">
        <f t="shared" si="4"/>
        <v>100</v>
      </c>
      <c r="I79" s="9">
        <v>31</v>
      </c>
      <c r="J79" s="10">
        <f t="shared" si="5"/>
        <v>96.875</v>
      </c>
      <c r="K79" s="9">
        <v>1</v>
      </c>
      <c r="L79" s="9">
        <v>0</v>
      </c>
      <c r="M79" s="10">
        <f t="shared" si="6"/>
        <v>0</v>
      </c>
      <c r="N79" s="9">
        <v>0</v>
      </c>
      <c r="O79" s="11">
        <f t="shared" si="7"/>
        <v>0</v>
      </c>
    </row>
    <row r="80" spans="1:15" x14ac:dyDescent="0.25">
      <c r="A80" s="17" t="s">
        <v>17</v>
      </c>
      <c r="B80" s="8" t="s">
        <v>24</v>
      </c>
      <c r="C80" s="8" t="s">
        <v>208</v>
      </c>
      <c r="D80" s="9" t="s">
        <v>209</v>
      </c>
      <c r="E80" s="9" t="s">
        <v>210</v>
      </c>
      <c r="F80" s="9">
        <v>57</v>
      </c>
      <c r="G80" s="9">
        <v>56</v>
      </c>
      <c r="H80" s="19">
        <f t="shared" si="4"/>
        <v>98.245614035087712</v>
      </c>
      <c r="I80" s="9">
        <v>56</v>
      </c>
      <c r="J80" s="10">
        <f t="shared" si="5"/>
        <v>98.245614035087712</v>
      </c>
      <c r="K80" s="9">
        <v>0</v>
      </c>
      <c r="L80" s="9">
        <v>0</v>
      </c>
      <c r="M80" s="19" t="s">
        <v>13</v>
      </c>
      <c r="N80" s="9">
        <v>0</v>
      </c>
      <c r="O80" s="20" t="s">
        <v>13</v>
      </c>
    </row>
    <row r="81" spans="1:15" x14ac:dyDescent="0.25">
      <c r="A81" s="17" t="s">
        <v>17</v>
      </c>
      <c r="B81" s="8" t="s">
        <v>24</v>
      </c>
      <c r="C81" s="8" t="s">
        <v>211</v>
      </c>
      <c r="D81" s="9" t="s">
        <v>46</v>
      </c>
      <c r="E81" s="9" t="s">
        <v>212</v>
      </c>
      <c r="F81" s="9">
        <v>36</v>
      </c>
      <c r="G81" s="9">
        <v>30</v>
      </c>
      <c r="H81" s="10">
        <f t="shared" si="4"/>
        <v>83.333333333333343</v>
      </c>
      <c r="I81" s="9">
        <v>30</v>
      </c>
      <c r="J81" s="10">
        <f t="shared" si="5"/>
        <v>83.333333333333343</v>
      </c>
      <c r="K81" s="9">
        <v>34</v>
      </c>
      <c r="L81" s="9">
        <v>0</v>
      </c>
      <c r="M81" s="10">
        <f t="shared" si="6"/>
        <v>0</v>
      </c>
      <c r="N81" s="9">
        <v>0</v>
      </c>
      <c r="O81" s="11">
        <f t="shared" si="7"/>
        <v>0</v>
      </c>
    </row>
    <row r="82" spans="1:15" x14ac:dyDescent="0.25">
      <c r="A82" s="17" t="s">
        <v>17</v>
      </c>
      <c r="B82" s="8" t="s">
        <v>24</v>
      </c>
      <c r="C82" s="8" t="s">
        <v>213</v>
      </c>
      <c r="D82" s="9" t="s">
        <v>214</v>
      </c>
      <c r="E82" s="9" t="s">
        <v>215</v>
      </c>
      <c r="F82" s="9">
        <v>48</v>
      </c>
      <c r="G82" s="9">
        <v>31</v>
      </c>
      <c r="H82" s="10">
        <f t="shared" si="4"/>
        <v>64.583333333333343</v>
      </c>
      <c r="I82" s="9">
        <v>21</v>
      </c>
      <c r="J82" s="10">
        <f t="shared" si="5"/>
        <v>43.75</v>
      </c>
      <c r="K82" s="9">
        <v>6</v>
      </c>
      <c r="L82" s="9">
        <v>5</v>
      </c>
      <c r="M82" s="10">
        <f t="shared" si="6"/>
        <v>83.333333333333343</v>
      </c>
      <c r="N82" s="9">
        <v>6</v>
      </c>
      <c r="O82" s="11">
        <f t="shared" si="7"/>
        <v>100</v>
      </c>
    </row>
    <row r="83" spans="1:15" x14ac:dyDescent="0.25">
      <c r="A83" s="17" t="s">
        <v>17</v>
      </c>
      <c r="B83" s="8" t="s">
        <v>24</v>
      </c>
      <c r="C83" s="8" t="s">
        <v>216</v>
      </c>
      <c r="D83" s="9" t="s">
        <v>26</v>
      </c>
      <c r="E83" s="9" t="s">
        <v>217</v>
      </c>
      <c r="F83" s="9">
        <v>84</v>
      </c>
      <c r="G83" s="9">
        <v>79</v>
      </c>
      <c r="H83" s="10">
        <f t="shared" si="4"/>
        <v>94.047619047619051</v>
      </c>
      <c r="I83" s="9">
        <v>79</v>
      </c>
      <c r="J83" s="10">
        <f t="shared" si="5"/>
        <v>94.047619047619051</v>
      </c>
      <c r="K83" s="9">
        <v>0</v>
      </c>
      <c r="L83" s="9">
        <v>0</v>
      </c>
      <c r="M83" s="10" t="s">
        <v>13</v>
      </c>
      <c r="N83" s="9">
        <v>0</v>
      </c>
      <c r="O83" s="11" t="s">
        <v>13</v>
      </c>
    </row>
    <row r="84" spans="1:15" x14ac:dyDescent="0.25">
      <c r="A84" s="17" t="s">
        <v>17</v>
      </c>
      <c r="B84" s="8" t="s">
        <v>24</v>
      </c>
      <c r="C84" s="8" t="s">
        <v>218</v>
      </c>
      <c r="D84" s="9" t="s">
        <v>34</v>
      </c>
      <c r="E84" s="9" t="s">
        <v>219</v>
      </c>
      <c r="F84" s="9">
        <v>39</v>
      </c>
      <c r="G84" s="9">
        <v>39</v>
      </c>
      <c r="H84" s="10">
        <f t="shared" si="4"/>
        <v>100</v>
      </c>
      <c r="I84" s="9">
        <v>34</v>
      </c>
      <c r="J84" s="10">
        <f t="shared" si="5"/>
        <v>87.179487179487182</v>
      </c>
      <c r="K84" s="9">
        <v>0</v>
      </c>
      <c r="L84" s="9">
        <v>0</v>
      </c>
      <c r="M84" s="10" t="s">
        <v>13</v>
      </c>
      <c r="N84" s="9">
        <v>0</v>
      </c>
      <c r="O84" s="11" t="s">
        <v>13</v>
      </c>
    </row>
    <row r="85" spans="1:15" x14ac:dyDescent="0.25">
      <c r="A85" s="17" t="s">
        <v>17</v>
      </c>
      <c r="B85" s="8" t="s">
        <v>39</v>
      </c>
      <c r="C85" s="8" t="s">
        <v>220</v>
      </c>
      <c r="D85" s="9" t="s">
        <v>26</v>
      </c>
      <c r="E85" s="9" t="s">
        <v>221</v>
      </c>
      <c r="F85" s="9">
        <v>12</v>
      </c>
      <c r="G85" s="9">
        <v>12</v>
      </c>
      <c r="H85" s="10">
        <f t="shared" si="4"/>
        <v>100</v>
      </c>
      <c r="I85" s="9">
        <v>12</v>
      </c>
      <c r="J85" s="10">
        <f t="shared" si="5"/>
        <v>100</v>
      </c>
      <c r="K85" s="9">
        <v>2</v>
      </c>
      <c r="L85" s="9">
        <v>2</v>
      </c>
      <c r="M85" s="10">
        <f t="shared" si="6"/>
        <v>100</v>
      </c>
      <c r="N85" s="9">
        <v>2</v>
      </c>
      <c r="O85" s="11">
        <f t="shared" si="7"/>
        <v>100</v>
      </c>
    </row>
    <row r="86" spans="1:15" x14ac:dyDescent="0.25">
      <c r="A86" s="17" t="s">
        <v>17</v>
      </c>
      <c r="B86" s="8" t="s">
        <v>39</v>
      </c>
      <c r="C86" s="8" t="s">
        <v>222</v>
      </c>
      <c r="D86" s="9" t="s">
        <v>68</v>
      </c>
      <c r="E86" s="9" t="s">
        <v>223</v>
      </c>
      <c r="F86" s="9">
        <v>41</v>
      </c>
      <c r="G86" s="9">
        <v>35</v>
      </c>
      <c r="H86" s="10">
        <f t="shared" si="4"/>
        <v>85.365853658536579</v>
      </c>
      <c r="I86" s="9">
        <v>34</v>
      </c>
      <c r="J86" s="10">
        <f t="shared" si="5"/>
        <v>82.926829268292678</v>
      </c>
      <c r="K86" s="9">
        <v>0</v>
      </c>
      <c r="L86" s="9">
        <v>0</v>
      </c>
      <c r="M86" s="10" t="s">
        <v>13</v>
      </c>
      <c r="N86" s="9">
        <v>0</v>
      </c>
      <c r="O86" s="11" t="s">
        <v>13</v>
      </c>
    </row>
    <row r="87" spans="1:15" x14ac:dyDescent="0.25">
      <c r="A87" s="17" t="s">
        <v>17</v>
      </c>
      <c r="B87" s="8" t="s">
        <v>39</v>
      </c>
      <c r="C87" s="8" t="s">
        <v>224</v>
      </c>
      <c r="D87" s="9" t="s">
        <v>68</v>
      </c>
      <c r="E87" s="9" t="s">
        <v>225</v>
      </c>
      <c r="F87" s="9">
        <v>22</v>
      </c>
      <c r="G87" s="9">
        <v>21</v>
      </c>
      <c r="H87" s="10">
        <f t="shared" si="4"/>
        <v>95.454545454545453</v>
      </c>
      <c r="I87" s="9">
        <v>21</v>
      </c>
      <c r="J87" s="10">
        <f t="shared" si="5"/>
        <v>95.454545454545453</v>
      </c>
      <c r="K87" s="9">
        <v>0</v>
      </c>
      <c r="L87" s="9">
        <v>0</v>
      </c>
      <c r="M87" s="10" t="s">
        <v>13</v>
      </c>
      <c r="N87" s="9">
        <v>0</v>
      </c>
      <c r="O87" s="11" t="s">
        <v>13</v>
      </c>
    </row>
    <row r="88" spans="1:15" x14ac:dyDescent="0.25">
      <c r="A88" s="17" t="s">
        <v>17</v>
      </c>
      <c r="B88" s="8" t="s">
        <v>39</v>
      </c>
      <c r="C88" s="8" t="s">
        <v>226</v>
      </c>
      <c r="D88" s="9" t="s">
        <v>68</v>
      </c>
      <c r="E88" s="9" t="s">
        <v>227</v>
      </c>
      <c r="F88" s="9">
        <v>34</v>
      </c>
      <c r="G88" s="9">
        <v>33</v>
      </c>
      <c r="H88" s="10">
        <f t="shared" si="4"/>
        <v>97.058823529411768</v>
      </c>
      <c r="I88" s="9">
        <v>34</v>
      </c>
      <c r="J88" s="10">
        <f t="shared" si="5"/>
        <v>100</v>
      </c>
      <c r="K88" s="9">
        <v>0</v>
      </c>
      <c r="L88" s="9">
        <v>0</v>
      </c>
      <c r="M88" s="10" t="s">
        <v>13</v>
      </c>
      <c r="N88" s="9">
        <v>0</v>
      </c>
      <c r="O88" s="11" t="s">
        <v>13</v>
      </c>
    </row>
    <row r="89" spans="1:15" x14ac:dyDescent="0.25">
      <c r="A89" s="17" t="s">
        <v>17</v>
      </c>
      <c r="B89" s="8" t="s">
        <v>39</v>
      </c>
      <c r="C89" s="8" t="s">
        <v>228</v>
      </c>
      <c r="D89" s="9" t="s">
        <v>68</v>
      </c>
      <c r="E89" s="9" t="s">
        <v>229</v>
      </c>
      <c r="F89" s="9">
        <v>75</v>
      </c>
      <c r="G89" s="9">
        <v>70</v>
      </c>
      <c r="H89" s="10">
        <f t="shared" si="4"/>
        <v>93.333333333333329</v>
      </c>
      <c r="I89" s="9">
        <v>69</v>
      </c>
      <c r="J89" s="10">
        <f t="shared" si="5"/>
        <v>92</v>
      </c>
      <c r="K89" s="9">
        <v>0</v>
      </c>
      <c r="L89" s="9">
        <v>0</v>
      </c>
      <c r="M89" s="10" t="s">
        <v>13</v>
      </c>
      <c r="N89" s="9">
        <v>0</v>
      </c>
      <c r="O89" s="11" t="s">
        <v>13</v>
      </c>
    </row>
    <row r="90" spans="1:15" x14ac:dyDescent="0.25">
      <c r="A90" s="17" t="s">
        <v>17</v>
      </c>
      <c r="B90" s="8" t="s">
        <v>39</v>
      </c>
      <c r="C90" s="8" t="s">
        <v>230</v>
      </c>
      <c r="D90" s="9" t="s">
        <v>68</v>
      </c>
      <c r="E90" s="9" t="s">
        <v>231</v>
      </c>
      <c r="F90" s="9">
        <v>50</v>
      </c>
      <c r="G90" s="9">
        <v>49</v>
      </c>
      <c r="H90" s="10">
        <f t="shared" si="4"/>
        <v>98</v>
      </c>
      <c r="I90" s="9">
        <v>49</v>
      </c>
      <c r="J90" s="10">
        <f t="shared" si="5"/>
        <v>98</v>
      </c>
      <c r="K90" s="9">
        <v>5</v>
      </c>
      <c r="L90" s="9">
        <v>5</v>
      </c>
      <c r="M90" s="10">
        <f t="shared" si="6"/>
        <v>100</v>
      </c>
      <c r="N90" s="9">
        <v>5</v>
      </c>
      <c r="O90" s="11">
        <f t="shared" si="7"/>
        <v>100</v>
      </c>
    </row>
    <row r="91" spans="1:15" x14ac:dyDescent="0.25">
      <c r="A91" s="17" t="s">
        <v>17</v>
      </c>
      <c r="B91" s="8" t="s">
        <v>39</v>
      </c>
      <c r="C91" s="8" t="s">
        <v>232</v>
      </c>
      <c r="D91" s="9" t="s">
        <v>68</v>
      </c>
      <c r="E91" s="9" t="s">
        <v>233</v>
      </c>
      <c r="F91" s="9">
        <v>120</v>
      </c>
      <c r="G91" s="9">
        <v>120</v>
      </c>
      <c r="H91" s="10">
        <f t="shared" si="4"/>
        <v>100</v>
      </c>
      <c r="I91" s="9">
        <v>120</v>
      </c>
      <c r="J91" s="10">
        <f t="shared" si="5"/>
        <v>100</v>
      </c>
      <c r="K91" s="9">
        <v>0</v>
      </c>
      <c r="L91" s="9">
        <v>0</v>
      </c>
      <c r="M91" s="10" t="s">
        <v>13</v>
      </c>
      <c r="N91" s="9">
        <v>0</v>
      </c>
      <c r="O91" s="11" t="s">
        <v>13</v>
      </c>
    </row>
    <row r="92" spans="1:15" x14ac:dyDescent="0.25">
      <c r="A92" s="17" t="s">
        <v>17</v>
      </c>
      <c r="B92" s="8" t="s">
        <v>39</v>
      </c>
      <c r="C92" s="8" t="s">
        <v>234</v>
      </c>
      <c r="D92" s="9" t="s">
        <v>68</v>
      </c>
      <c r="E92" s="9" t="s">
        <v>235</v>
      </c>
      <c r="F92" s="9">
        <v>35</v>
      </c>
      <c r="G92" s="9">
        <v>33</v>
      </c>
      <c r="H92" s="10">
        <f t="shared" si="4"/>
        <v>94.285714285714278</v>
      </c>
      <c r="I92" s="9">
        <v>33</v>
      </c>
      <c r="J92" s="10">
        <f t="shared" si="5"/>
        <v>94.285714285714278</v>
      </c>
      <c r="K92" s="9">
        <v>0</v>
      </c>
      <c r="L92" s="9">
        <v>0</v>
      </c>
      <c r="M92" s="10" t="s">
        <v>13</v>
      </c>
      <c r="N92" s="9">
        <v>0</v>
      </c>
      <c r="O92" s="11" t="s">
        <v>13</v>
      </c>
    </row>
    <row r="93" spans="1:15" x14ac:dyDescent="0.25">
      <c r="A93" s="17" t="s">
        <v>17</v>
      </c>
      <c r="B93" s="8" t="s">
        <v>39</v>
      </c>
      <c r="C93" s="8" t="s">
        <v>236</v>
      </c>
      <c r="D93" s="9" t="s">
        <v>68</v>
      </c>
      <c r="E93" s="9" t="s">
        <v>237</v>
      </c>
      <c r="F93" s="9">
        <v>32</v>
      </c>
      <c r="G93" s="9">
        <v>30</v>
      </c>
      <c r="H93" s="10">
        <f t="shared" si="4"/>
        <v>93.75</v>
      </c>
      <c r="I93" s="9">
        <v>30</v>
      </c>
      <c r="J93" s="10">
        <f t="shared" si="5"/>
        <v>93.75</v>
      </c>
      <c r="K93" s="9">
        <v>0</v>
      </c>
      <c r="L93" s="9">
        <v>0</v>
      </c>
      <c r="M93" s="10" t="s">
        <v>13</v>
      </c>
      <c r="N93" s="9">
        <v>0</v>
      </c>
      <c r="O93" s="11" t="s">
        <v>13</v>
      </c>
    </row>
    <row r="94" spans="1:15" x14ac:dyDescent="0.25">
      <c r="A94" s="17" t="s">
        <v>17</v>
      </c>
      <c r="B94" s="8" t="s">
        <v>39</v>
      </c>
      <c r="C94" s="8" t="s">
        <v>238</v>
      </c>
      <c r="D94" s="9" t="s">
        <v>26</v>
      </c>
      <c r="E94" s="9" t="s">
        <v>239</v>
      </c>
      <c r="F94" s="9">
        <v>21</v>
      </c>
      <c r="G94" s="9">
        <v>19</v>
      </c>
      <c r="H94" s="10">
        <f t="shared" si="4"/>
        <v>90.476190476190482</v>
      </c>
      <c r="I94" s="9">
        <v>19</v>
      </c>
      <c r="J94" s="10">
        <f t="shared" si="5"/>
        <v>90.476190476190482</v>
      </c>
      <c r="K94" s="9">
        <v>0</v>
      </c>
      <c r="L94" s="9">
        <v>0</v>
      </c>
      <c r="M94" s="10" t="s">
        <v>13</v>
      </c>
      <c r="N94" s="9">
        <v>0</v>
      </c>
      <c r="O94" s="11" t="s">
        <v>13</v>
      </c>
    </row>
    <row r="95" spans="1:15" x14ac:dyDescent="0.25">
      <c r="A95" s="17" t="s">
        <v>17</v>
      </c>
      <c r="B95" s="8" t="s">
        <v>39</v>
      </c>
      <c r="C95" s="8" t="s">
        <v>240</v>
      </c>
      <c r="D95" s="9" t="s">
        <v>68</v>
      </c>
      <c r="E95" s="9" t="s">
        <v>241</v>
      </c>
      <c r="F95" s="9">
        <v>132</v>
      </c>
      <c r="G95" s="9">
        <v>107</v>
      </c>
      <c r="H95" s="10">
        <f t="shared" si="4"/>
        <v>81.060606060606062</v>
      </c>
      <c r="I95" s="9">
        <v>108</v>
      </c>
      <c r="J95" s="10">
        <f t="shared" si="5"/>
        <v>81.818181818181827</v>
      </c>
      <c r="K95" s="9">
        <v>10</v>
      </c>
      <c r="L95" s="9">
        <v>0</v>
      </c>
      <c r="M95" s="10">
        <f t="shared" si="6"/>
        <v>0</v>
      </c>
      <c r="N95" s="9">
        <v>0</v>
      </c>
      <c r="O95" s="11">
        <f t="shared" si="7"/>
        <v>0</v>
      </c>
    </row>
    <row r="96" spans="1:15" x14ac:dyDescent="0.25">
      <c r="A96" s="17" t="s">
        <v>17</v>
      </c>
      <c r="B96" s="8" t="s">
        <v>39</v>
      </c>
      <c r="C96" s="8" t="s">
        <v>242</v>
      </c>
      <c r="D96" s="9" t="s">
        <v>46</v>
      </c>
      <c r="E96" s="9" t="s">
        <v>243</v>
      </c>
      <c r="F96" s="9">
        <v>23</v>
      </c>
      <c r="G96" s="9">
        <v>20</v>
      </c>
      <c r="H96" s="10">
        <f t="shared" si="4"/>
        <v>86.956521739130437</v>
      </c>
      <c r="I96" s="9">
        <v>15</v>
      </c>
      <c r="J96" s="10">
        <f t="shared" si="5"/>
        <v>65.217391304347828</v>
      </c>
      <c r="K96" s="9">
        <v>0</v>
      </c>
      <c r="L96" s="9">
        <v>0</v>
      </c>
      <c r="M96" s="10" t="s">
        <v>13</v>
      </c>
      <c r="N96" s="9">
        <v>0</v>
      </c>
      <c r="O96" s="11" t="s">
        <v>13</v>
      </c>
    </row>
    <row r="97" spans="1:15" x14ac:dyDescent="0.25">
      <c r="A97" s="17" t="s">
        <v>17</v>
      </c>
      <c r="B97" s="8" t="s">
        <v>39</v>
      </c>
      <c r="C97" s="8" t="s">
        <v>244</v>
      </c>
      <c r="D97" s="9" t="s">
        <v>68</v>
      </c>
      <c r="E97" s="9" t="s">
        <v>245</v>
      </c>
      <c r="F97" s="9">
        <v>64</v>
      </c>
      <c r="G97" s="9">
        <v>60</v>
      </c>
      <c r="H97" s="10">
        <f t="shared" si="4"/>
        <v>93.75</v>
      </c>
      <c r="I97" s="9">
        <v>57</v>
      </c>
      <c r="J97" s="10">
        <f t="shared" si="5"/>
        <v>89.0625</v>
      </c>
      <c r="K97" s="9">
        <v>0</v>
      </c>
      <c r="L97" s="9">
        <v>0</v>
      </c>
      <c r="M97" s="10" t="s">
        <v>13</v>
      </c>
      <c r="N97" s="9">
        <v>0</v>
      </c>
      <c r="O97" s="11" t="s">
        <v>13</v>
      </c>
    </row>
    <row r="98" spans="1:15" x14ac:dyDescent="0.25">
      <c r="A98" s="17" t="s">
        <v>17</v>
      </c>
      <c r="B98" s="8" t="s">
        <v>39</v>
      </c>
      <c r="C98" s="8" t="s">
        <v>246</v>
      </c>
      <c r="D98" s="9" t="s">
        <v>68</v>
      </c>
      <c r="E98" s="9" t="s">
        <v>247</v>
      </c>
      <c r="F98" s="9">
        <v>148</v>
      </c>
      <c r="G98" s="9">
        <v>118</v>
      </c>
      <c r="H98" s="10">
        <f t="shared" si="4"/>
        <v>79.729729729729726</v>
      </c>
      <c r="I98" s="9">
        <v>119</v>
      </c>
      <c r="J98" s="10">
        <f t="shared" si="5"/>
        <v>80.405405405405403</v>
      </c>
      <c r="K98" s="9">
        <v>0</v>
      </c>
      <c r="L98" s="9">
        <v>0</v>
      </c>
      <c r="M98" s="10" t="s">
        <v>13</v>
      </c>
      <c r="N98" s="9">
        <v>0</v>
      </c>
      <c r="O98" s="11" t="s">
        <v>13</v>
      </c>
    </row>
    <row r="99" spans="1:15" x14ac:dyDescent="0.25">
      <c r="A99" s="17" t="s">
        <v>17</v>
      </c>
      <c r="B99" s="8" t="s">
        <v>39</v>
      </c>
      <c r="C99" s="8" t="s">
        <v>248</v>
      </c>
      <c r="D99" s="9" t="s">
        <v>68</v>
      </c>
      <c r="E99" s="9" t="s">
        <v>14</v>
      </c>
      <c r="F99" s="9">
        <v>148</v>
      </c>
      <c r="G99" s="9">
        <v>118</v>
      </c>
      <c r="H99" s="10">
        <f t="shared" si="4"/>
        <v>79.729729729729726</v>
      </c>
      <c r="I99" s="9">
        <v>119</v>
      </c>
      <c r="J99" s="10">
        <f t="shared" si="5"/>
        <v>80.405405405405403</v>
      </c>
      <c r="K99" s="9">
        <v>0</v>
      </c>
      <c r="L99" s="9">
        <v>0</v>
      </c>
      <c r="M99" s="10" t="s">
        <v>13</v>
      </c>
      <c r="N99" s="9">
        <v>0</v>
      </c>
      <c r="O99" s="11" t="s">
        <v>13</v>
      </c>
    </row>
    <row r="100" spans="1:15" x14ac:dyDescent="0.25">
      <c r="A100" s="17" t="s">
        <v>17</v>
      </c>
      <c r="B100" s="8" t="s">
        <v>39</v>
      </c>
      <c r="C100" s="8" t="s">
        <v>249</v>
      </c>
      <c r="D100" s="9" t="s">
        <v>68</v>
      </c>
      <c r="E100" s="9" t="s">
        <v>250</v>
      </c>
      <c r="F100" s="9">
        <v>65</v>
      </c>
      <c r="G100" s="9">
        <v>61</v>
      </c>
      <c r="H100" s="10">
        <f t="shared" si="4"/>
        <v>93.84615384615384</v>
      </c>
      <c r="I100" s="9">
        <v>58</v>
      </c>
      <c r="J100" s="10">
        <f t="shared" si="5"/>
        <v>89.230769230769241</v>
      </c>
      <c r="K100" s="9">
        <v>0</v>
      </c>
      <c r="L100" s="9">
        <v>0</v>
      </c>
      <c r="M100" s="10" t="s">
        <v>13</v>
      </c>
      <c r="N100" s="9">
        <v>0</v>
      </c>
      <c r="O100" s="11" t="s">
        <v>13</v>
      </c>
    </row>
    <row r="101" spans="1:15" x14ac:dyDescent="0.25">
      <c r="A101" s="17" t="s">
        <v>17</v>
      </c>
      <c r="B101" s="8" t="s">
        <v>39</v>
      </c>
      <c r="C101" s="8" t="s">
        <v>251</v>
      </c>
      <c r="D101" s="9" t="s">
        <v>68</v>
      </c>
      <c r="E101" s="9" t="s">
        <v>252</v>
      </c>
      <c r="F101" s="9">
        <v>55</v>
      </c>
      <c r="G101" s="9">
        <v>55</v>
      </c>
      <c r="H101" s="10">
        <f t="shared" si="4"/>
        <v>100</v>
      </c>
      <c r="I101" s="9">
        <v>55</v>
      </c>
      <c r="J101" s="10">
        <f t="shared" si="5"/>
        <v>100</v>
      </c>
      <c r="K101" s="9">
        <v>0</v>
      </c>
      <c r="L101" s="9">
        <v>0</v>
      </c>
      <c r="M101" s="10" t="s">
        <v>13</v>
      </c>
      <c r="N101" s="9">
        <v>0</v>
      </c>
      <c r="O101" s="11" t="s">
        <v>13</v>
      </c>
    </row>
    <row r="102" spans="1:15" x14ac:dyDescent="0.25">
      <c r="A102" s="17" t="s">
        <v>17</v>
      </c>
      <c r="B102" s="8" t="s">
        <v>39</v>
      </c>
      <c r="C102" s="8" t="s">
        <v>253</v>
      </c>
      <c r="D102" s="9" t="s">
        <v>26</v>
      </c>
      <c r="E102" s="9" t="s">
        <v>254</v>
      </c>
      <c r="F102" s="9">
        <v>18</v>
      </c>
      <c r="G102" s="9">
        <v>18</v>
      </c>
      <c r="H102" s="10">
        <f t="shared" si="4"/>
        <v>100</v>
      </c>
      <c r="I102" s="9">
        <v>15</v>
      </c>
      <c r="J102" s="10">
        <f t="shared" si="5"/>
        <v>83.333333333333343</v>
      </c>
      <c r="K102" s="9">
        <v>0</v>
      </c>
      <c r="L102" s="9">
        <v>0</v>
      </c>
      <c r="M102" s="10" t="s">
        <v>13</v>
      </c>
      <c r="N102" s="9">
        <v>0</v>
      </c>
      <c r="O102" s="11" t="s">
        <v>13</v>
      </c>
    </row>
    <row r="103" spans="1:15" x14ac:dyDescent="0.25">
      <c r="A103" s="17" t="s">
        <v>17</v>
      </c>
      <c r="B103" s="8" t="s">
        <v>39</v>
      </c>
      <c r="C103" s="8" t="s">
        <v>255</v>
      </c>
      <c r="D103" s="9" t="s">
        <v>46</v>
      </c>
      <c r="E103" s="9" t="s">
        <v>256</v>
      </c>
      <c r="F103" s="9">
        <v>47</v>
      </c>
      <c r="G103" s="9">
        <v>35</v>
      </c>
      <c r="H103" s="10">
        <f t="shared" si="4"/>
        <v>74.468085106382972</v>
      </c>
      <c r="I103" s="9">
        <v>33</v>
      </c>
      <c r="J103" s="10">
        <f t="shared" si="5"/>
        <v>70.212765957446805</v>
      </c>
      <c r="K103" s="9">
        <v>1</v>
      </c>
      <c r="L103" s="9">
        <v>1</v>
      </c>
      <c r="M103" s="10">
        <f t="shared" si="6"/>
        <v>100</v>
      </c>
      <c r="N103" s="9">
        <v>1</v>
      </c>
      <c r="O103" s="11">
        <f t="shared" si="7"/>
        <v>100</v>
      </c>
    </row>
    <row r="104" spans="1:15" x14ac:dyDescent="0.25">
      <c r="A104" s="17" t="s">
        <v>17</v>
      </c>
      <c r="B104" s="8" t="s">
        <v>39</v>
      </c>
      <c r="C104" s="8" t="s">
        <v>257</v>
      </c>
      <c r="D104" s="9" t="s">
        <v>41</v>
      </c>
      <c r="E104" s="9" t="s">
        <v>258</v>
      </c>
      <c r="F104" s="9">
        <v>57</v>
      </c>
      <c r="G104" s="9">
        <v>52</v>
      </c>
      <c r="H104" s="10">
        <f t="shared" si="4"/>
        <v>91.228070175438589</v>
      </c>
      <c r="I104" s="9">
        <v>49</v>
      </c>
      <c r="J104" s="10">
        <f t="shared" si="5"/>
        <v>85.964912280701753</v>
      </c>
      <c r="K104" s="9">
        <v>2</v>
      </c>
      <c r="L104" s="9">
        <v>1</v>
      </c>
      <c r="M104" s="10">
        <f t="shared" si="6"/>
        <v>50</v>
      </c>
      <c r="N104" s="9">
        <v>1</v>
      </c>
      <c r="O104" s="11">
        <f t="shared" si="7"/>
        <v>50</v>
      </c>
    </row>
    <row r="105" spans="1:15" x14ac:dyDescent="0.25">
      <c r="A105" s="17" t="s">
        <v>17</v>
      </c>
      <c r="B105" s="8" t="s">
        <v>78</v>
      </c>
      <c r="C105" s="8" t="s">
        <v>259</v>
      </c>
      <c r="D105" s="9" t="s">
        <v>26</v>
      </c>
      <c r="E105" s="9" t="s">
        <v>260</v>
      </c>
      <c r="F105" s="9">
        <v>48</v>
      </c>
      <c r="G105" s="9">
        <v>46</v>
      </c>
      <c r="H105" s="10">
        <f t="shared" si="4"/>
        <v>95.833333333333343</v>
      </c>
      <c r="I105" s="9">
        <v>46</v>
      </c>
      <c r="J105" s="10">
        <f t="shared" si="5"/>
        <v>95.833333333333343</v>
      </c>
      <c r="K105" s="9">
        <v>0</v>
      </c>
      <c r="L105" s="9">
        <v>0</v>
      </c>
      <c r="M105" s="10" t="s">
        <v>13</v>
      </c>
      <c r="N105" s="9">
        <v>0</v>
      </c>
      <c r="O105" s="11" t="s">
        <v>13</v>
      </c>
    </row>
    <row r="106" spans="1:15" x14ac:dyDescent="0.25">
      <c r="A106" s="17" t="s">
        <v>17</v>
      </c>
      <c r="B106" s="8" t="s">
        <v>78</v>
      </c>
      <c r="C106" s="8" t="s">
        <v>261</v>
      </c>
      <c r="D106" s="9" t="s">
        <v>26</v>
      </c>
      <c r="E106" s="9" t="s">
        <v>262</v>
      </c>
      <c r="F106" s="9">
        <v>45</v>
      </c>
      <c r="G106" s="9">
        <v>44</v>
      </c>
      <c r="H106" s="10">
        <f t="shared" si="4"/>
        <v>97.777777777777771</v>
      </c>
      <c r="I106" s="9">
        <v>44</v>
      </c>
      <c r="J106" s="10">
        <f t="shared" si="5"/>
        <v>97.777777777777771</v>
      </c>
      <c r="K106" s="9">
        <v>0</v>
      </c>
      <c r="L106" s="9">
        <v>0</v>
      </c>
      <c r="M106" s="10" t="s">
        <v>13</v>
      </c>
      <c r="N106" s="9">
        <v>0</v>
      </c>
      <c r="O106" s="11" t="s">
        <v>13</v>
      </c>
    </row>
    <row r="107" spans="1:15" x14ac:dyDescent="0.25">
      <c r="A107" s="17" t="s">
        <v>17</v>
      </c>
      <c r="B107" s="8" t="s">
        <v>78</v>
      </c>
      <c r="C107" s="8" t="s">
        <v>263</v>
      </c>
      <c r="D107" s="9" t="s">
        <v>26</v>
      </c>
      <c r="E107" s="9" t="s">
        <v>264</v>
      </c>
      <c r="F107" s="9">
        <v>54</v>
      </c>
      <c r="G107" s="9">
        <v>54</v>
      </c>
      <c r="H107" s="10">
        <f t="shared" si="4"/>
        <v>100</v>
      </c>
      <c r="I107" s="9">
        <v>51</v>
      </c>
      <c r="J107" s="10">
        <f t="shared" si="5"/>
        <v>94.444444444444443</v>
      </c>
      <c r="K107" s="9">
        <v>0</v>
      </c>
      <c r="L107" s="9">
        <v>0</v>
      </c>
      <c r="M107" s="10" t="s">
        <v>13</v>
      </c>
      <c r="N107" s="9">
        <v>0</v>
      </c>
      <c r="O107" s="11" t="s">
        <v>13</v>
      </c>
    </row>
    <row r="108" spans="1:15" x14ac:dyDescent="0.25">
      <c r="A108" s="17" t="s">
        <v>17</v>
      </c>
      <c r="B108" s="8" t="s">
        <v>78</v>
      </c>
      <c r="C108" s="8" t="s">
        <v>265</v>
      </c>
      <c r="D108" s="9" t="s">
        <v>96</v>
      </c>
      <c r="E108" s="9" t="s">
        <v>266</v>
      </c>
      <c r="F108" s="9">
        <v>89</v>
      </c>
      <c r="G108" s="9">
        <v>89</v>
      </c>
      <c r="H108" s="10">
        <f t="shared" si="4"/>
        <v>100</v>
      </c>
      <c r="I108" s="9">
        <v>89</v>
      </c>
      <c r="J108" s="10">
        <f t="shared" si="5"/>
        <v>100</v>
      </c>
      <c r="K108" s="9">
        <v>0</v>
      </c>
      <c r="L108" s="9">
        <v>0</v>
      </c>
      <c r="M108" s="10" t="s">
        <v>13</v>
      </c>
      <c r="N108" s="9">
        <v>0</v>
      </c>
      <c r="O108" s="11" t="s">
        <v>13</v>
      </c>
    </row>
    <row r="109" spans="1:15" x14ac:dyDescent="0.25">
      <c r="A109" s="17" t="s">
        <v>17</v>
      </c>
      <c r="B109" s="8" t="s">
        <v>78</v>
      </c>
      <c r="C109" s="8" t="s">
        <v>267</v>
      </c>
      <c r="D109" s="9" t="s">
        <v>96</v>
      </c>
      <c r="E109" s="9" t="s">
        <v>268</v>
      </c>
      <c r="F109" s="9">
        <v>31</v>
      </c>
      <c r="G109" s="9">
        <v>31</v>
      </c>
      <c r="H109" s="10">
        <f t="shared" si="4"/>
        <v>100</v>
      </c>
      <c r="I109" s="9">
        <v>28</v>
      </c>
      <c r="J109" s="10">
        <f t="shared" si="5"/>
        <v>90.322580645161281</v>
      </c>
      <c r="K109" s="9">
        <v>0</v>
      </c>
      <c r="L109" s="9">
        <v>0</v>
      </c>
      <c r="M109" s="10" t="s">
        <v>13</v>
      </c>
      <c r="N109" s="9">
        <v>0</v>
      </c>
      <c r="O109" s="11" t="s">
        <v>13</v>
      </c>
    </row>
    <row r="110" spans="1:15" x14ac:dyDescent="0.25">
      <c r="A110" s="17" t="s">
        <v>17</v>
      </c>
      <c r="B110" s="8" t="s">
        <v>78</v>
      </c>
      <c r="C110" s="8" t="s">
        <v>269</v>
      </c>
      <c r="D110" s="9" t="s">
        <v>37</v>
      </c>
      <c r="E110" s="9" t="s">
        <v>270</v>
      </c>
      <c r="F110" s="9">
        <v>26</v>
      </c>
      <c r="G110" s="9">
        <v>24</v>
      </c>
      <c r="H110" s="10">
        <f t="shared" si="4"/>
        <v>92.307692307692307</v>
      </c>
      <c r="I110" s="9">
        <v>23</v>
      </c>
      <c r="J110" s="10">
        <f t="shared" si="5"/>
        <v>88.461538461538453</v>
      </c>
      <c r="K110" s="9">
        <v>0</v>
      </c>
      <c r="L110" s="9">
        <v>0</v>
      </c>
      <c r="M110" s="10" t="s">
        <v>13</v>
      </c>
      <c r="N110" s="9">
        <v>0</v>
      </c>
      <c r="O110" s="11" t="s">
        <v>13</v>
      </c>
    </row>
    <row r="111" spans="1:15" x14ac:dyDescent="0.25">
      <c r="A111" s="17" t="s">
        <v>17</v>
      </c>
      <c r="B111" s="8" t="s">
        <v>78</v>
      </c>
      <c r="C111" s="8" t="s">
        <v>271</v>
      </c>
      <c r="D111" s="9" t="s">
        <v>37</v>
      </c>
      <c r="E111" s="9" t="s">
        <v>272</v>
      </c>
      <c r="F111" s="9">
        <v>55</v>
      </c>
      <c r="G111" s="9">
        <v>54</v>
      </c>
      <c r="H111" s="10">
        <f t="shared" si="4"/>
        <v>98.181818181818187</v>
      </c>
      <c r="I111" s="9">
        <v>51</v>
      </c>
      <c r="J111" s="10">
        <f t="shared" si="5"/>
        <v>92.72727272727272</v>
      </c>
      <c r="K111" s="9">
        <v>53</v>
      </c>
      <c r="L111" s="9">
        <v>1</v>
      </c>
      <c r="M111" s="10">
        <f t="shared" si="6"/>
        <v>1.8867924528301887</v>
      </c>
      <c r="N111" s="9">
        <v>1</v>
      </c>
      <c r="O111" s="11">
        <f t="shared" si="7"/>
        <v>1.8867924528301887</v>
      </c>
    </row>
    <row r="112" spans="1:15" x14ac:dyDescent="0.25">
      <c r="A112" s="17" t="s">
        <v>17</v>
      </c>
      <c r="B112" s="8" t="s">
        <v>78</v>
      </c>
      <c r="C112" s="8" t="s">
        <v>273</v>
      </c>
      <c r="D112" s="9" t="s">
        <v>37</v>
      </c>
      <c r="E112" s="9" t="s">
        <v>274</v>
      </c>
      <c r="F112" s="9">
        <v>38</v>
      </c>
      <c r="G112" s="9">
        <v>31</v>
      </c>
      <c r="H112" s="10">
        <f t="shared" si="4"/>
        <v>81.578947368421055</v>
      </c>
      <c r="I112" s="9">
        <v>29</v>
      </c>
      <c r="J112" s="10">
        <f t="shared" si="5"/>
        <v>76.31578947368422</v>
      </c>
      <c r="K112" s="9">
        <v>0</v>
      </c>
      <c r="L112" s="9">
        <v>0</v>
      </c>
      <c r="M112" s="10" t="s">
        <v>13</v>
      </c>
      <c r="N112" s="9">
        <v>0</v>
      </c>
      <c r="O112" s="11" t="s">
        <v>13</v>
      </c>
    </row>
    <row r="113" spans="1:15" x14ac:dyDescent="0.25">
      <c r="A113" s="17" t="s">
        <v>17</v>
      </c>
      <c r="B113" s="8" t="s">
        <v>78</v>
      </c>
      <c r="C113" s="8" t="s">
        <v>275</v>
      </c>
      <c r="D113" s="9" t="s">
        <v>34</v>
      </c>
      <c r="E113" s="9" t="s">
        <v>276</v>
      </c>
      <c r="F113" s="9">
        <v>50</v>
      </c>
      <c r="G113" s="9">
        <v>46</v>
      </c>
      <c r="H113" s="10">
        <f t="shared" si="4"/>
        <v>92</v>
      </c>
      <c r="I113" s="9">
        <v>43</v>
      </c>
      <c r="J113" s="10">
        <f t="shared" si="5"/>
        <v>86</v>
      </c>
      <c r="K113" s="9">
        <v>8</v>
      </c>
      <c r="L113" s="9">
        <v>2</v>
      </c>
      <c r="M113" s="10">
        <f t="shared" si="6"/>
        <v>25</v>
      </c>
      <c r="N113" s="9">
        <v>2</v>
      </c>
      <c r="O113" s="11">
        <f t="shared" si="7"/>
        <v>25</v>
      </c>
    </row>
    <row r="114" spans="1:15" x14ac:dyDescent="0.25">
      <c r="A114" s="17" t="s">
        <v>17</v>
      </c>
      <c r="B114" s="8" t="s">
        <v>78</v>
      </c>
      <c r="C114" s="8" t="s">
        <v>277</v>
      </c>
      <c r="D114" s="9" t="s">
        <v>80</v>
      </c>
      <c r="E114" s="9" t="s">
        <v>278</v>
      </c>
      <c r="F114" s="9">
        <v>48</v>
      </c>
      <c r="G114" s="9">
        <v>47</v>
      </c>
      <c r="H114" s="10">
        <f t="shared" si="4"/>
        <v>97.916666666666657</v>
      </c>
      <c r="I114" s="9">
        <v>46</v>
      </c>
      <c r="J114" s="10">
        <f t="shared" si="5"/>
        <v>95.833333333333343</v>
      </c>
      <c r="K114" s="9">
        <v>0</v>
      </c>
      <c r="L114" s="9">
        <v>0</v>
      </c>
      <c r="M114" s="10" t="s">
        <v>13</v>
      </c>
      <c r="N114" s="9">
        <v>0</v>
      </c>
      <c r="O114" s="11" t="s">
        <v>13</v>
      </c>
    </row>
    <row r="115" spans="1:15" x14ac:dyDescent="0.25">
      <c r="A115" s="17" t="s">
        <v>17</v>
      </c>
      <c r="B115" s="8" t="s">
        <v>124</v>
      </c>
      <c r="C115" s="8" t="s">
        <v>279</v>
      </c>
      <c r="D115" s="9" t="s">
        <v>126</v>
      </c>
      <c r="E115" s="9" t="s">
        <v>280</v>
      </c>
      <c r="F115" s="9">
        <v>39</v>
      </c>
      <c r="G115" s="9">
        <v>37</v>
      </c>
      <c r="H115" s="10">
        <f t="shared" si="4"/>
        <v>94.871794871794862</v>
      </c>
      <c r="I115" s="9">
        <v>36</v>
      </c>
      <c r="J115" s="10">
        <f t="shared" si="5"/>
        <v>92.307692307692307</v>
      </c>
      <c r="K115" s="9">
        <v>0</v>
      </c>
      <c r="L115" s="9">
        <v>0</v>
      </c>
      <c r="M115" s="10" t="s">
        <v>13</v>
      </c>
      <c r="N115" s="9">
        <v>0</v>
      </c>
      <c r="O115" s="11" t="s">
        <v>13</v>
      </c>
    </row>
    <row r="116" spans="1:15" x14ac:dyDescent="0.25">
      <c r="A116" s="17" t="s">
        <v>17</v>
      </c>
      <c r="B116" s="8" t="s">
        <v>128</v>
      </c>
      <c r="C116" s="8" t="s">
        <v>281</v>
      </c>
      <c r="D116" s="9" t="s">
        <v>133</v>
      </c>
      <c r="E116" s="9" t="s">
        <v>282</v>
      </c>
      <c r="F116" s="9">
        <v>102</v>
      </c>
      <c r="G116" s="9">
        <v>88</v>
      </c>
      <c r="H116" s="10">
        <f t="shared" si="4"/>
        <v>86.274509803921575</v>
      </c>
      <c r="I116" s="9">
        <v>83</v>
      </c>
      <c r="J116" s="10">
        <f t="shared" si="5"/>
        <v>81.372549019607845</v>
      </c>
      <c r="K116" s="9">
        <v>5</v>
      </c>
      <c r="L116" s="9">
        <v>2</v>
      </c>
      <c r="M116" s="10">
        <f t="shared" si="6"/>
        <v>40</v>
      </c>
      <c r="N116" s="9">
        <v>2</v>
      </c>
      <c r="O116" s="11">
        <f t="shared" si="7"/>
        <v>40</v>
      </c>
    </row>
    <row r="117" spans="1:15" x14ac:dyDescent="0.25">
      <c r="A117" s="17" t="s">
        <v>17</v>
      </c>
      <c r="B117" s="8" t="s">
        <v>128</v>
      </c>
      <c r="C117" s="8" t="s">
        <v>283</v>
      </c>
      <c r="D117" s="9" t="s">
        <v>130</v>
      </c>
      <c r="E117" s="9" t="s">
        <v>284</v>
      </c>
      <c r="F117" s="9">
        <v>26</v>
      </c>
      <c r="G117" s="9">
        <v>25</v>
      </c>
      <c r="H117" s="10">
        <f t="shared" si="4"/>
        <v>96.15384615384616</v>
      </c>
      <c r="I117" s="9">
        <v>25</v>
      </c>
      <c r="J117" s="10">
        <f t="shared" si="5"/>
        <v>96.15384615384616</v>
      </c>
      <c r="K117" s="9">
        <v>0</v>
      </c>
      <c r="L117" s="9">
        <v>0</v>
      </c>
      <c r="M117" s="10" t="s">
        <v>13</v>
      </c>
      <c r="N117" s="9">
        <v>0</v>
      </c>
      <c r="O117" s="11" t="s">
        <v>13</v>
      </c>
    </row>
    <row r="118" spans="1:15" x14ac:dyDescent="0.25">
      <c r="A118" s="17" t="s">
        <v>17</v>
      </c>
      <c r="B118" s="8" t="s">
        <v>128</v>
      </c>
      <c r="C118" s="8" t="s">
        <v>285</v>
      </c>
      <c r="D118" s="9" t="s">
        <v>136</v>
      </c>
      <c r="E118" s="9" t="s">
        <v>286</v>
      </c>
      <c r="F118" s="9">
        <v>48</v>
      </c>
      <c r="G118" s="9">
        <v>41</v>
      </c>
      <c r="H118" s="10">
        <f t="shared" si="4"/>
        <v>85.416666666666657</v>
      </c>
      <c r="I118" s="9">
        <v>41</v>
      </c>
      <c r="J118" s="10">
        <f t="shared" si="5"/>
        <v>85.416666666666657</v>
      </c>
      <c r="K118" s="9">
        <v>0</v>
      </c>
      <c r="L118" s="9">
        <v>0</v>
      </c>
      <c r="M118" s="10" t="s">
        <v>13</v>
      </c>
      <c r="N118" s="9">
        <v>0</v>
      </c>
      <c r="O118" s="11" t="s">
        <v>13</v>
      </c>
    </row>
    <row r="119" spans="1:15" x14ac:dyDescent="0.25">
      <c r="A119" s="17" t="s">
        <v>17</v>
      </c>
      <c r="B119" s="8" t="s">
        <v>128</v>
      </c>
      <c r="C119" s="8" t="s">
        <v>287</v>
      </c>
      <c r="D119" s="9" t="s">
        <v>152</v>
      </c>
      <c r="E119" s="9" t="s">
        <v>288</v>
      </c>
      <c r="F119" s="9">
        <v>22</v>
      </c>
      <c r="G119" s="9">
        <v>15</v>
      </c>
      <c r="H119" s="10">
        <f t="shared" si="4"/>
        <v>68.181818181818173</v>
      </c>
      <c r="I119" s="9">
        <v>14</v>
      </c>
      <c r="J119" s="10">
        <f t="shared" si="5"/>
        <v>63.636363636363633</v>
      </c>
      <c r="K119" s="9">
        <v>0</v>
      </c>
      <c r="L119" s="9">
        <v>0</v>
      </c>
      <c r="M119" s="10" t="s">
        <v>13</v>
      </c>
      <c r="N119" s="9">
        <v>0</v>
      </c>
      <c r="O119" s="11" t="s">
        <v>13</v>
      </c>
    </row>
    <row r="120" spans="1:15" x14ac:dyDescent="0.25">
      <c r="A120" s="17" t="s">
        <v>17</v>
      </c>
      <c r="B120" s="8" t="s">
        <v>156</v>
      </c>
      <c r="C120" s="8" t="s">
        <v>289</v>
      </c>
      <c r="D120" s="9" t="s">
        <v>161</v>
      </c>
      <c r="E120" s="9" t="s">
        <v>290</v>
      </c>
      <c r="F120" s="9">
        <v>56</v>
      </c>
      <c r="G120" s="9">
        <v>39</v>
      </c>
      <c r="H120" s="10">
        <f t="shared" si="4"/>
        <v>69.642857142857139</v>
      </c>
      <c r="I120" s="9">
        <v>32</v>
      </c>
      <c r="J120" s="10">
        <f t="shared" si="5"/>
        <v>57.142857142857139</v>
      </c>
      <c r="K120" s="9">
        <v>0</v>
      </c>
      <c r="L120" s="9">
        <v>0</v>
      </c>
      <c r="M120" s="10" t="s">
        <v>13</v>
      </c>
      <c r="N120" s="9">
        <v>0</v>
      </c>
      <c r="O120" s="11" t="s">
        <v>13</v>
      </c>
    </row>
    <row r="121" spans="1:15" x14ac:dyDescent="0.25">
      <c r="A121" s="17" t="s">
        <v>17</v>
      </c>
      <c r="B121" s="8" t="s">
        <v>156</v>
      </c>
      <c r="C121" s="8" t="s">
        <v>291</v>
      </c>
      <c r="D121" s="9" t="s">
        <v>177</v>
      </c>
      <c r="E121" s="9" t="s">
        <v>292</v>
      </c>
      <c r="F121" s="9">
        <v>23</v>
      </c>
      <c r="G121" s="9">
        <v>22</v>
      </c>
      <c r="H121" s="10">
        <f t="shared" si="4"/>
        <v>95.652173913043484</v>
      </c>
      <c r="I121" s="9">
        <v>22</v>
      </c>
      <c r="J121" s="10">
        <f t="shared" si="5"/>
        <v>95.652173913043484</v>
      </c>
      <c r="K121" s="9">
        <v>0</v>
      </c>
      <c r="L121" s="9">
        <v>0</v>
      </c>
      <c r="M121" s="10" t="s">
        <v>13</v>
      </c>
      <c r="N121" s="9">
        <v>0</v>
      </c>
      <c r="O121" s="11" t="s">
        <v>13</v>
      </c>
    </row>
    <row r="122" spans="1:15" x14ac:dyDescent="0.25">
      <c r="A122" s="17" t="s">
        <v>17</v>
      </c>
      <c r="B122" s="8" t="s">
        <v>156</v>
      </c>
      <c r="C122" s="8" t="s">
        <v>293</v>
      </c>
      <c r="D122" s="9" t="s">
        <v>177</v>
      </c>
      <c r="E122" s="9" t="s">
        <v>294</v>
      </c>
      <c r="F122" s="9">
        <v>61</v>
      </c>
      <c r="G122" s="9">
        <v>60</v>
      </c>
      <c r="H122" s="10">
        <f t="shared" si="4"/>
        <v>98.360655737704917</v>
      </c>
      <c r="I122" s="9">
        <v>60</v>
      </c>
      <c r="J122" s="10">
        <f t="shared" si="5"/>
        <v>98.360655737704917</v>
      </c>
      <c r="K122" s="9">
        <v>0</v>
      </c>
      <c r="L122" s="9">
        <v>0</v>
      </c>
      <c r="M122" s="10" t="s">
        <v>13</v>
      </c>
      <c r="N122" s="9">
        <v>0</v>
      </c>
      <c r="O122" s="11" t="s">
        <v>13</v>
      </c>
    </row>
    <row r="123" spans="1:15" x14ac:dyDescent="0.25">
      <c r="A123" s="17" t="s">
        <v>17</v>
      </c>
      <c r="B123" s="8" t="s">
        <v>156</v>
      </c>
      <c r="C123" s="8" t="s">
        <v>295</v>
      </c>
      <c r="D123" s="9" t="s">
        <v>296</v>
      </c>
      <c r="E123" s="9" t="s">
        <v>297</v>
      </c>
      <c r="F123" s="9">
        <v>34</v>
      </c>
      <c r="G123" s="9">
        <v>32</v>
      </c>
      <c r="H123" s="10">
        <f t="shared" si="4"/>
        <v>94.117647058823522</v>
      </c>
      <c r="I123" s="9">
        <v>32</v>
      </c>
      <c r="J123" s="10">
        <f t="shared" si="5"/>
        <v>94.117647058823522</v>
      </c>
      <c r="K123" s="9">
        <v>7</v>
      </c>
      <c r="L123" s="9">
        <v>5</v>
      </c>
      <c r="M123" s="10">
        <f t="shared" si="6"/>
        <v>71.428571428571431</v>
      </c>
      <c r="N123" s="9">
        <v>5</v>
      </c>
      <c r="O123" s="11">
        <f t="shared" si="7"/>
        <v>71.428571428571431</v>
      </c>
    </row>
    <row r="124" spans="1:15" x14ac:dyDescent="0.25">
      <c r="A124" s="17" t="s">
        <v>17</v>
      </c>
      <c r="B124" s="8" t="s">
        <v>156</v>
      </c>
      <c r="C124" s="8" t="s">
        <v>298</v>
      </c>
      <c r="D124" s="9" t="s">
        <v>158</v>
      </c>
      <c r="E124" s="9" t="s">
        <v>299</v>
      </c>
      <c r="F124" s="9">
        <v>43</v>
      </c>
      <c r="G124" s="9">
        <v>36</v>
      </c>
      <c r="H124" s="10">
        <f t="shared" si="4"/>
        <v>83.720930232558146</v>
      </c>
      <c r="I124" s="9">
        <v>33</v>
      </c>
      <c r="J124" s="10">
        <f t="shared" si="5"/>
        <v>76.744186046511629</v>
      </c>
      <c r="K124" s="9">
        <v>0</v>
      </c>
      <c r="L124" s="9">
        <v>0</v>
      </c>
      <c r="M124" s="10" t="s">
        <v>13</v>
      </c>
      <c r="N124" s="9">
        <v>0</v>
      </c>
      <c r="O124" s="11" t="s">
        <v>13</v>
      </c>
    </row>
    <row r="125" spans="1:15" x14ac:dyDescent="0.25">
      <c r="A125" s="17" t="s">
        <v>17</v>
      </c>
      <c r="B125" s="8" t="s">
        <v>202</v>
      </c>
      <c r="C125" s="8" t="s">
        <v>300</v>
      </c>
      <c r="D125" s="9" t="s">
        <v>161</v>
      </c>
      <c r="E125" s="9" t="s">
        <v>301</v>
      </c>
      <c r="F125" s="9">
        <v>46</v>
      </c>
      <c r="G125" s="9">
        <v>39</v>
      </c>
      <c r="H125" s="10">
        <f t="shared" si="4"/>
        <v>84.782608695652172</v>
      </c>
      <c r="I125" s="9">
        <v>35</v>
      </c>
      <c r="J125" s="10">
        <f t="shared" si="5"/>
        <v>76.08695652173914</v>
      </c>
      <c r="K125" s="9">
        <v>0</v>
      </c>
      <c r="L125" s="9">
        <v>0</v>
      </c>
      <c r="M125" s="10" t="s">
        <v>13</v>
      </c>
      <c r="N125" s="9">
        <v>0</v>
      </c>
      <c r="O125" s="11" t="s">
        <v>13</v>
      </c>
    </row>
    <row r="126" spans="1:15" x14ac:dyDescent="0.25">
      <c r="A126" s="17" t="s">
        <v>17</v>
      </c>
      <c r="B126" s="8" t="s">
        <v>202</v>
      </c>
      <c r="C126" s="8" t="s">
        <v>302</v>
      </c>
      <c r="D126" s="9" t="s">
        <v>34</v>
      </c>
      <c r="E126" s="9" t="s">
        <v>303</v>
      </c>
      <c r="F126" s="9">
        <v>128</v>
      </c>
      <c r="G126" s="9">
        <v>115</v>
      </c>
      <c r="H126" s="10">
        <f t="shared" si="4"/>
        <v>89.84375</v>
      </c>
      <c r="I126" s="9">
        <v>105</v>
      </c>
      <c r="J126" s="10">
        <f t="shared" si="5"/>
        <v>82.03125</v>
      </c>
      <c r="K126" s="9">
        <v>0</v>
      </c>
      <c r="L126" s="9">
        <v>0</v>
      </c>
      <c r="M126" s="10" t="s">
        <v>13</v>
      </c>
      <c r="N126" s="9">
        <v>0</v>
      </c>
      <c r="O126" s="11" t="s">
        <v>13</v>
      </c>
    </row>
    <row r="127" spans="1:15" x14ac:dyDescent="0.25">
      <c r="A127" s="17" t="s">
        <v>17</v>
      </c>
      <c r="B127" s="8" t="s">
        <v>202</v>
      </c>
      <c r="C127" s="8" t="s">
        <v>304</v>
      </c>
      <c r="D127" s="9" t="s">
        <v>68</v>
      </c>
      <c r="E127" s="9" t="s">
        <v>305</v>
      </c>
      <c r="F127" s="9">
        <v>82</v>
      </c>
      <c r="G127" s="9">
        <v>74</v>
      </c>
      <c r="H127" s="10">
        <f t="shared" si="4"/>
        <v>90.243902439024396</v>
      </c>
      <c r="I127" s="9">
        <v>75</v>
      </c>
      <c r="J127" s="10">
        <f t="shared" si="5"/>
        <v>91.463414634146346</v>
      </c>
      <c r="K127" s="9">
        <v>0</v>
      </c>
      <c r="L127" s="9">
        <v>0</v>
      </c>
      <c r="M127" s="10" t="s">
        <v>13</v>
      </c>
      <c r="N127" s="9">
        <v>0</v>
      </c>
      <c r="O127" s="11" t="s">
        <v>13</v>
      </c>
    </row>
    <row r="128" spans="1:15" x14ac:dyDescent="0.25">
      <c r="A128" s="17" t="s">
        <v>17</v>
      </c>
      <c r="B128" s="8" t="s">
        <v>202</v>
      </c>
      <c r="C128" s="8" t="s">
        <v>306</v>
      </c>
      <c r="D128" s="9" t="s">
        <v>96</v>
      </c>
      <c r="E128" s="9" t="s">
        <v>307</v>
      </c>
      <c r="F128" s="9">
        <v>38</v>
      </c>
      <c r="G128" s="9">
        <v>32</v>
      </c>
      <c r="H128" s="10">
        <f t="shared" si="4"/>
        <v>84.210526315789465</v>
      </c>
      <c r="I128" s="9">
        <v>33</v>
      </c>
      <c r="J128" s="10">
        <f t="shared" si="5"/>
        <v>86.842105263157904</v>
      </c>
      <c r="K128" s="9">
        <v>0</v>
      </c>
      <c r="L128" s="9">
        <v>0</v>
      </c>
      <c r="M128" s="10" t="s">
        <v>13</v>
      </c>
      <c r="N128" s="9">
        <v>0</v>
      </c>
      <c r="O128" s="11" t="s">
        <v>13</v>
      </c>
    </row>
    <row r="129" spans="1:15" x14ac:dyDescent="0.25">
      <c r="A129" s="17" t="s">
        <v>17</v>
      </c>
      <c r="B129" s="8" t="s">
        <v>202</v>
      </c>
      <c r="C129" s="8" t="s">
        <v>308</v>
      </c>
      <c r="D129" s="9" t="s">
        <v>147</v>
      </c>
      <c r="E129" s="9" t="s">
        <v>309</v>
      </c>
      <c r="F129" s="9">
        <v>38</v>
      </c>
      <c r="G129" s="9">
        <v>35</v>
      </c>
      <c r="H129" s="10">
        <f t="shared" si="4"/>
        <v>92.10526315789474</v>
      </c>
      <c r="I129" s="9">
        <v>30</v>
      </c>
      <c r="J129" s="10">
        <f t="shared" si="5"/>
        <v>78.94736842105263</v>
      </c>
      <c r="K129" s="9">
        <v>0</v>
      </c>
      <c r="L129" s="9">
        <v>0</v>
      </c>
      <c r="M129" s="10" t="s">
        <v>13</v>
      </c>
      <c r="N129" s="9">
        <v>0</v>
      </c>
      <c r="O129" s="11" t="s">
        <v>13</v>
      </c>
    </row>
    <row r="130" spans="1:15" x14ac:dyDescent="0.25">
      <c r="A130" s="17" t="s">
        <v>17</v>
      </c>
      <c r="B130" s="8" t="s">
        <v>310</v>
      </c>
      <c r="C130" s="8" t="s">
        <v>311</v>
      </c>
      <c r="D130" s="9" t="s">
        <v>130</v>
      </c>
      <c r="E130" s="9" t="s">
        <v>312</v>
      </c>
      <c r="F130" s="9">
        <v>119</v>
      </c>
      <c r="G130" s="9">
        <v>106</v>
      </c>
      <c r="H130" s="10">
        <f t="shared" si="4"/>
        <v>89.075630252100851</v>
      </c>
      <c r="I130" s="9">
        <v>99</v>
      </c>
      <c r="J130" s="10">
        <f t="shared" si="5"/>
        <v>83.193277310924373</v>
      </c>
      <c r="K130" s="9">
        <v>0</v>
      </c>
      <c r="L130" s="9">
        <v>0</v>
      </c>
      <c r="M130" s="10" t="s">
        <v>13</v>
      </c>
      <c r="N130" s="9">
        <v>0</v>
      </c>
      <c r="O130" s="11" t="s">
        <v>13</v>
      </c>
    </row>
    <row r="131" spans="1:15" x14ac:dyDescent="0.25">
      <c r="A131" s="17" t="s">
        <v>17</v>
      </c>
      <c r="B131" s="8" t="s">
        <v>24</v>
      </c>
      <c r="C131" s="8" t="s">
        <v>313</v>
      </c>
      <c r="D131" s="9" t="s">
        <v>26</v>
      </c>
      <c r="E131" s="9" t="s">
        <v>314</v>
      </c>
      <c r="F131" s="9">
        <v>82</v>
      </c>
      <c r="G131" s="9">
        <v>73</v>
      </c>
      <c r="H131" s="10">
        <f t="shared" ref="H131:H169" si="9">G131/F131*100</f>
        <v>89.024390243902445</v>
      </c>
      <c r="I131" s="9">
        <v>74</v>
      </c>
      <c r="J131" s="10">
        <f t="shared" ref="J131:J169" si="10">I131/F131*100</f>
        <v>90.243902439024396</v>
      </c>
      <c r="K131" s="9">
        <v>4</v>
      </c>
      <c r="L131" s="9">
        <v>4</v>
      </c>
      <c r="M131" s="10">
        <f t="shared" si="6"/>
        <v>100</v>
      </c>
      <c r="N131" s="9">
        <v>4</v>
      </c>
      <c r="O131" s="11">
        <f t="shared" si="7"/>
        <v>100</v>
      </c>
    </row>
    <row r="132" spans="1:15" x14ac:dyDescent="0.25">
      <c r="A132" s="17" t="s">
        <v>17</v>
      </c>
      <c r="B132" s="8" t="s">
        <v>24</v>
      </c>
      <c r="C132" s="8" t="s">
        <v>315</v>
      </c>
      <c r="D132" s="9" t="s">
        <v>214</v>
      </c>
      <c r="E132" s="9" t="s">
        <v>316</v>
      </c>
      <c r="F132" s="9">
        <v>3</v>
      </c>
      <c r="G132" s="9">
        <v>3</v>
      </c>
      <c r="H132" s="10">
        <f t="shared" si="9"/>
        <v>100</v>
      </c>
      <c r="I132" s="9">
        <v>3</v>
      </c>
      <c r="J132" s="10">
        <f t="shared" si="10"/>
        <v>100</v>
      </c>
      <c r="K132" s="9">
        <v>0</v>
      </c>
      <c r="L132" s="9">
        <v>0</v>
      </c>
      <c r="M132" s="10" t="s">
        <v>13</v>
      </c>
      <c r="N132" s="9">
        <v>0</v>
      </c>
      <c r="O132" s="11" t="s">
        <v>13</v>
      </c>
    </row>
    <row r="133" spans="1:15" x14ac:dyDescent="0.25">
      <c r="A133" s="17" t="s">
        <v>17</v>
      </c>
      <c r="B133" s="8" t="s">
        <v>24</v>
      </c>
      <c r="C133" s="8" t="s">
        <v>317</v>
      </c>
      <c r="D133" s="9" t="s">
        <v>26</v>
      </c>
      <c r="E133" s="9" t="s">
        <v>318</v>
      </c>
      <c r="F133" s="9">
        <v>128</v>
      </c>
      <c r="G133" s="9">
        <v>119</v>
      </c>
      <c r="H133" s="10">
        <f t="shared" si="9"/>
        <v>92.96875</v>
      </c>
      <c r="I133" s="9">
        <v>117</v>
      </c>
      <c r="J133" s="10">
        <f t="shared" si="10"/>
        <v>91.40625</v>
      </c>
      <c r="K133" s="9">
        <v>0</v>
      </c>
      <c r="L133" s="9">
        <v>0</v>
      </c>
      <c r="M133" s="10" t="s">
        <v>13</v>
      </c>
      <c r="N133" s="9">
        <v>0</v>
      </c>
      <c r="O133" s="11" t="s">
        <v>13</v>
      </c>
    </row>
    <row r="134" spans="1:15" x14ac:dyDescent="0.25">
      <c r="A134" s="17" t="s">
        <v>17</v>
      </c>
      <c r="B134" s="8" t="s">
        <v>24</v>
      </c>
      <c r="C134" s="8" t="s">
        <v>319</v>
      </c>
      <c r="D134" s="9" t="s">
        <v>26</v>
      </c>
      <c r="E134" s="9" t="s">
        <v>320</v>
      </c>
      <c r="F134" s="9">
        <v>97</v>
      </c>
      <c r="G134" s="9">
        <v>92</v>
      </c>
      <c r="H134" s="10">
        <f t="shared" si="9"/>
        <v>94.845360824742258</v>
      </c>
      <c r="I134" s="9">
        <v>89</v>
      </c>
      <c r="J134" s="10">
        <f t="shared" si="10"/>
        <v>91.75257731958763</v>
      </c>
      <c r="K134" s="9">
        <v>2</v>
      </c>
      <c r="L134" s="9">
        <v>2</v>
      </c>
      <c r="M134" s="10">
        <f t="shared" ref="M134:M169" si="11">L134/K134*100</f>
        <v>100</v>
      </c>
      <c r="N134" s="9">
        <v>2</v>
      </c>
      <c r="O134" s="11">
        <f t="shared" ref="O134:O169" si="12">N134/K134*100</f>
        <v>100</v>
      </c>
    </row>
    <row r="135" spans="1:15" x14ac:dyDescent="0.25">
      <c r="A135" s="17" t="s">
        <v>17</v>
      </c>
      <c r="B135" s="8" t="s">
        <v>39</v>
      </c>
      <c r="C135" s="8" t="s">
        <v>321</v>
      </c>
      <c r="D135" s="9" t="s">
        <v>68</v>
      </c>
      <c r="E135" s="9" t="s">
        <v>322</v>
      </c>
      <c r="F135" s="9">
        <v>82</v>
      </c>
      <c r="G135" s="9">
        <v>82</v>
      </c>
      <c r="H135" s="10">
        <f t="shared" si="9"/>
        <v>100</v>
      </c>
      <c r="I135" s="9">
        <v>70</v>
      </c>
      <c r="J135" s="10">
        <f t="shared" si="10"/>
        <v>85.365853658536579</v>
      </c>
      <c r="K135" s="9">
        <v>0</v>
      </c>
      <c r="L135" s="9">
        <v>0</v>
      </c>
      <c r="M135" s="10" t="s">
        <v>13</v>
      </c>
      <c r="N135" s="9">
        <v>0</v>
      </c>
      <c r="O135" s="11" t="s">
        <v>13</v>
      </c>
    </row>
    <row r="136" spans="1:15" x14ac:dyDescent="0.25">
      <c r="A136" s="17" t="s">
        <v>17</v>
      </c>
      <c r="B136" s="8" t="s">
        <v>39</v>
      </c>
      <c r="C136" s="8" t="s">
        <v>323</v>
      </c>
      <c r="D136" s="9" t="s">
        <v>63</v>
      </c>
      <c r="E136" s="9" t="s">
        <v>324</v>
      </c>
      <c r="F136" s="9">
        <v>62</v>
      </c>
      <c r="G136" s="9">
        <v>51</v>
      </c>
      <c r="H136" s="10">
        <f t="shared" si="9"/>
        <v>82.258064516129039</v>
      </c>
      <c r="I136" s="9">
        <v>43</v>
      </c>
      <c r="J136" s="10">
        <f t="shared" si="10"/>
        <v>69.354838709677423</v>
      </c>
      <c r="K136" s="9">
        <v>2</v>
      </c>
      <c r="L136" s="9">
        <v>1</v>
      </c>
      <c r="M136" s="10">
        <f t="shared" si="11"/>
        <v>50</v>
      </c>
      <c r="N136" s="9">
        <v>1</v>
      </c>
      <c r="O136" s="11">
        <f t="shared" si="12"/>
        <v>50</v>
      </c>
    </row>
    <row r="137" spans="1:15" x14ac:dyDescent="0.25">
      <c r="A137" s="17" t="s">
        <v>17</v>
      </c>
      <c r="B137" s="8" t="s">
        <v>78</v>
      </c>
      <c r="C137" s="8" t="s">
        <v>325</v>
      </c>
      <c r="D137" s="9" t="s">
        <v>108</v>
      </c>
      <c r="E137" s="9" t="s">
        <v>326</v>
      </c>
      <c r="F137" s="9">
        <v>76</v>
      </c>
      <c r="G137" s="9">
        <v>72</v>
      </c>
      <c r="H137" s="10">
        <f t="shared" si="9"/>
        <v>94.73684210526315</v>
      </c>
      <c r="I137" s="9">
        <v>67</v>
      </c>
      <c r="J137" s="10">
        <f t="shared" si="10"/>
        <v>88.157894736842096</v>
      </c>
      <c r="K137" s="9">
        <v>0</v>
      </c>
      <c r="L137" s="9">
        <v>0</v>
      </c>
      <c r="M137" s="10" t="s">
        <v>13</v>
      </c>
      <c r="N137" s="9">
        <v>0</v>
      </c>
      <c r="O137" s="11" t="s">
        <v>13</v>
      </c>
    </row>
    <row r="138" spans="1:15" x14ac:dyDescent="0.25">
      <c r="A138" s="17" t="s">
        <v>17</v>
      </c>
      <c r="B138" s="8" t="s">
        <v>78</v>
      </c>
      <c r="C138" s="8" t="s">
        <v>327</v>
      </c>
      <c r="D138" s="9" t="s">
        <v>26</v>
      </c>
      <c r="E138" s="9" t="s">
        <v>328</v>
      </c>
      <c r="F138" s="9">
        <v>6</v>
      </c>
      <c r="G138" s="9">
        <v>6</v>
      </c>
      <c r="H138" s="10">
        <f t="shared" si="9"/>
        <v>100</v>
      </c>
      <c r="I138" s="9">
        <v>6</v>
      </c>
      <c r="J138" s="10">
        <f t="shared" si="10"/>
        <v>100</v>
      </c>
      <c r="K138" s="9">
        <v>0</v>
      </c>
      <c r="L138" s="9">
        <v>0</v>
      </c>
      <c r="M138" s="10" t="s">
        <v>13</v>
      </c>
      <c r="N138" s="9">
        <v>0</v>
      </c>
      <c r="O138" s="11" t="s">
        <v>13</v>
      </c>
    </row>
    <row r="139" spans="1:15" x14ac:dyDescent="0.25">
      <c r="A139" s="17" t="s">
        <v>17</v>
      </c>
      <c r="B139" s="8" t="s">
        <v>78</v>
      </c>
      <c r="C139" s="8" t="s">
        <v>329</v>
      </c>
      <c r="D139" s="9" t="s">
        <v>37</v>
      </c>
      <c r="E139" s="9" t="s">
        <v>14</v>
      </c>
      <c r="F139" s="9">
        <v>580</v>
      </c>
      <c r="G139" s="9">
        <v>240</v>
      </c>
      <c r="H139" s="10">
        <f t="shared" si="9"/>
        <v>41.379310344827587</v>
      </c>
      <c r="I139" s="9">
        <v>335</v>
      </c>
      <c r="J139" s="10">
        <f t="shared" si="10"/>
        <v>57.758620689655174</v>
      </c>
      <c r="K139" s="9">
        <v>0</v>
      </c>
      <c r="L139" s="9">
        <v>0</v>
      </c>
      <c r="M139" s="10" t="s">
        <v>13</v>
      </c>
      <c r="N139" s="9">
        <v>0</v>
      </c>
      <c r="O139" s="11" t="s">
        <v>13</v>
      </c>
    </row>
    <row r="140" spans="1:15" x14ac:dyDescent="0.25">
      <c r="A140" s="17" t="s">
        <v>17</v>
      </c>
      <c r="B140" s="8" t="s">
        <v>78</v>
      </c>
      <c r="C140" s="8" t="s">
        <v>330</v>
      </c>
      <c r="D140" s="9" t="s">
        <v>26</v>
      </c>
      <c r="E140" s="9" t="s">
        <v>331</v>
      </c>
      <c r="F140" s="9">
        <v>63</v>
      </c>
      <c r="G140" s="9">
        <v>61</v>
      </c>
      <c r="H140" s="10">
        <f t="shared" si="9"/>
        <v>96.825396825396822</v>
      </c>
      <c r="I140" s="9">
        <v>60</v>
      </c>
      <c r="J140" s="10">
        <f t="shared" si="10"/>
        <v>95.238095238095227</v>
      </c>
      <c r="K140" s="9">
        <v>0</v>
      </c>
      <c r="L140" s="9">
        <v>0</v>
      </c>
      <c r="M140" s="10" t="s">
        <v>13</v>
      </c>
      <c r="N140" s="9">
        <v>0</v>
      </c>
      <c r="O140" s="11" t="s">
        <v>13</v>
      </c>
    </row>
    <row r="141" spans="1:15" x14ac:dyDescent="0.25">
      <c r="A141" s="17" t="s">
        <v>17</v>
      </c>
      <c r="B141" s="8" t="s">
        <v>78</v>
      </c>
      <c r="C141" s="8" t="s">
        <v>332</v>
      </c>
      <c r="D141" s="9" t="s">
        <v>96</v>
      </c>
      <c r="E141" s="9" t="s">
        <v>333</v>
      </c>
      <c r="F141" s="9">
        <v>51</v>
      </c>
      <c r="G141" s="9">
        <v>51</v>
      </c>
      <c r="H141" s="10">
        <f t="shared" si="9"/>
        <v>100</v>
      </c>
      <c r="I141" s="9">
        <v>51</v>
      </c>
      <c r="J141" s="10">
        <f t="shared" si="10"/>
        <v>100</v>
      </c>
      <c r="K141" s="9">
        <v>0</v>
      </c>
      <c r="L141" s="9">
        <v>0</v>
      </c>
      <c r="M141" s="10" t="s">
        <v>13</v>
      </c>
      <c r="N141" s="9">
        <v>0</v>
      </c>
      <c r="O141" s="11" t="s">
        <v>13</v>
      </c>
    </row>
    <row r="142" spans="1:15" x14ac:dyDescent="0.25">
      <c r="A142" s="17" t="s">
        <v>17</v>
      </c>
      <c r="B142" s="8" t="s">
        <v>124</v>
      </c>
      <c r="C142" s="8" t="s">
        <v>334</v>
      </c>
      <c r="D142" s="9" t="s">
        <v>126</v>
      </c>
      <c r="E142" s="9" t="s">
        <v>335</v>
      </c>
      <c r="F142" s="9">
        <v>59</v>
      </c>
      <c r="G142" s="9">
        <v>49</v>
      </c>
      <c r="H142" s="10">
        <f t="shared" si="9"/>
        <v>83.050847457627114</v>
      </c>
      <c r="I142" s="9">
        <v>40</v>
      </c>
      <c r="J142" s="10">
        <f t="shared" si="10"/>
        <v>67.796610169491515</v>
      </c>
      <c r="K142" s="9">
        <v>10</v>
      </c>
      <c r="L142" s="9">
        <v>0</v>
      </c>
      <c r="M142" s="10">
        <f t="shared" si="11"/>
        <v>0</v>
      </c>
      <c r="N142" s="9">
        <v>0</v>
      </c>
      <c r="O142" s="11">
        <f t="shared" si="12"/>
        <v>0</v>
      </c>
    </row>
    <row r="143" spans="1:15" x14ac:dyDescent="0.25">
      <c r="A143" s="17" t="s">
        <v>17</v>
      </c>
      <c r="B143" s="8" t="s">
        <v>124</v>
      </c>
      <c r="C143" s="8" t="s">
        <v>336</v>
      </c>
      <c r="D143" s="9" t="s">
        <v>204</v>
      </c>
      <c r="E143" s="9" t="s">
        <v>337</v>
      </c>
      <c r="F143" s="9">
        <v>99</v>
      </c>
      <c r="G143" s="9">
        <v>92</v>
      </c>
      <c r="H143" s="10">
        <f t="shared" si="9"/>
        <v>92.929292929292927</v>
      </c>
      <c r="I143" s="9">
        <v>80</v>
      </c>
      <c r="J143" s="10">
        <f t="shared" si="10"/>
        <v>80.808080808080803</v>
      </c>
      <c r="K143" s="9">
        <v>0</v>
      </c>
      <c r="L143" s="9">
        <v>0</v>
      </c>
      <c r="M143" s="10" t="s">
        <v>13</v>
      </c>
      <c r="N143" s="9">
        <v>0</v>
      </c>
      <c r="O143" s="11" t="s">
        <v>13</v>
      </c>
    </row>
    <row r="144" spans="1:15" x14ac:dyDescent="0.25">
      <c r="A144" s="17" t="s">
        <v>17</v>
      </c>
      <c r="B144" s="8" t="s">
        <v>128</v>
      </c>
      <c r="C144" s="8" t="s">
        <v>338</v>
      </c>
      <c r="D144" s="9" t="s">
        <v>130</v>
      </c>
      <c r="E144" s="9" t="s">
        <v>339</v>
      </c>
      <c r="F144" s="9">
        <v>58</v>
      </c>
      <c r="G144" s="9">
        <v>56</v>
      </c>
      <c r="H144" s="10">
        <f t="shared" si="9"/>
        <v>96.551724137931032</v>
      </c>
      <c r="I144" s="9">
        <v>53</v>
      </c>
      <c r="J144" s="10">
        <f t="shared" si="10"/>
        <v>91.379310344827587</v>
      </c>
      <c r="K144" s="9">
        <v>1</v>
      </c>
      <c r="L144" s="9">
        <v>1</v>
      </c>
      <c r="M144" s="10">
        <f t="shared" si="11"/>
        <v>100</v>
      </c>
      <c r="N144" s="9">
        <v>1</v>
      </c>
      <c r="O144" s="11">
        <f t="shared" si="12"/>
        <v>100</v>
      </c>
    </row>
    <row r="145" spans="1:15" x14ac:dyDescent="0.25">
      <c r="A145" s="17" t="s">
        <v>17</v>
      </c>
      <c r="B145" s="8" t="s">
        <v>24</v>
      </c>
      <c r="C145" s="8" t="s">
        <v>340</v>
      </c>
      <c r="D145" s="9" t="s">
        <v>83</v>
      </c>
      <c r="E145" s="9" t="s">
        <v>341</v>
      </c>
      <c r="F145" s="9">
        <v>15</v>
      </c>
      <c r="G145" s="9">
        <v>15</v>
      </c>
      <c r="H145" s="10">
        <f t="shared" si="9"/>
        <v>100</v>
      </c>
      <c r="I145" s="9">
        <v>15</v>
      </c>
      <c r="J145" s="10">
        <f t="shared" si="10"/>
        <v>100</v>
      </c>
      <c r="K145" s="9">
        <v>0</v>
      </c>
      <c r="L145" s="9">
        <v>0</v>
      </c>
      <c r="M145" s="10" t="s">
        <v>13</v>
      </c>
      <c r="N145" s="9">
        <v>0</v>
      </c>
      <c r="O145" s="11" t="s">
        <v>13</v>
      </c>
    </row>
    <row r="146" spans="1:15" x14ac:dyDescent="0.25">
      <c r="A146" s="17" t="s">
        <v>17</v>
      </c>
      <c r="B146" s="8" t="s">
        <v>24</v>
      </c>
      <c r="C146" s="8" t="s">
        <v>342</v>
      </c>
      <c r="D146" s="9" t="s">
        <v>26</v>
      </c>
      <c r="E146" s="9" t="s">
        <v>343</v>
      </c>
      <c r="F146" s="9">
        <v>49</v>
      </c>
      <c r="G146" s="9">
        <v>49</v>
      </c>
      <c r="H146" s="10">
        <f t="shared" si="9"/>
        <v>100</v>
      </c>
      <c r="I146" s="9">
        <v>39</v>
      </c>
      <c r="J146" s="10">
        <f t="shared" si="10"/>
        <v>79.591836734693871</v>
      </c>
      <c r="K146" s="9">
        <v>0</v>
      </c>
      <c r="L146" s="9">
        <v>0</v>
      </c>
      <c r="M146" s="10" t="s">
        <v>13</v>
      </c>
      <c r="N146" s="9">
        <v>0</v>
      </c>
      <c r="O146" s="11" t="s">
        <v>13</v>
      </c>
    </row>
    <row r="147" spans="1:15" x14ac:dyDescent="0.25">
      <c r="A147" s="17" t="s">
        <v>17</v>
      </c>
      <c r="B147" s="8" t="s">
        <v>39</v>
      </c>
      <c r="C147" s="8" t="s">
        <v>344</v>
      </c>
      <c r="D147" s="9" t="s">
        <v>63</v>
      </c>
      <c r="E147" s="9" t="s">
        <v>345</v>
      </c>
      <c r="F147" s="9">
        <v>164</v>
      </c>
      <c r="G147" s="9">
        <v>152</v>
      </c>
      <c r="H147" s="10">
        <f t="shared" si="9"/>
        <v>92.682926829268297</v>
      </c>
      <c r="I147" s="9">
        <v>152</v>
      </c>
      <c r="J147" s="10">
        <f t="shared" si="10"/>
        <v>92.682926829268297</v>
      </c>
      <c r="K147" s="9">
        <v>36</v>
      </c>
      <c r="L147" s="9">
        <v>36</v>
      </c>
      <c r="M147" s="10">
        <f t="shared" si="11"/>
        <v>100</v>
      </c>
      <c r="N147" s="9">
        <v>36</v>
      </c>
      <c r="O147" s="11">
        <f t="shared" si="12"/>
        <v>100</v>
      </c>
    </row>
    <row r="148" spans="1:15" x14ac:dyDescent="0.25">
      <c r="A148" s="17" t="s">
        <v>17</v>
      </c>
      <c r="B148" s="8" t="s">
        <v>39</v>
      </c>
      <c r="C148" s="8" t="s">
        <v>346</v>
      </c>
      <c r="D148" s="9" t="s">
        <v>68</v>
      </c>
      <c r="E148" s="9" t="s">
        <v>347</v>
      </c>
      <c r="F148" s="9">
        <v>117</v>
      </c>
      <c r="G148" s="9">
        <v>104</v>
      </c>
      <c r="H148" s="10">
        <f t="shared" si="9"/>
        <v>88.888888888888886</v>
      </c>
      <c r="I148" s="9">
        <v>110</v>
      </c>
      <c r="J148" s="10">
        <f t="shared" si="10"/>
        <v>94.01709401709401</v>
      </c>
      <c r="K148" s="9">
        <v>0</v>
      </c>
      <c r="L148" s="9">
        <v>0</v>
      </c>
      <c r="M148" s="10" t="s">
        <v>13</v>
      </c>
      <c r="N148" s="9">
        <v>0</v>
      </c>
      <c r="O148" s="11" t="s">
        <v>13</v>
      </c>
    </row>
    <row r="149" spans="1:15" x14ac:dyDescent="0.25">
      <c r="A149" s="17" t="s">
        <v>17</v>
      </c>
      <c r="B149" s="8" t="s">
        <v>78</v>
      </c>
      <c r="C149" s="8" t="s">
        <v>348</v>
      </c>
      <c r="D149" s="9" t="s">
        <v>108</v>
      </c>
      <c r="E149" s="9" t="s">
        <v>349</v>
      </c>
      <c r="F149" s="9">
        <v>13</v>
      </c>
      <c r="G149" s="9">
        <v>10</v>
      </c>
      <c r="H149" s="10">
        <f t="shared" si="9"/>
        <v>76.923076923076934</v>
      </c>
      <c r="I149" s="9">
        <v>8</v>
      </c>
      <c r="J149" s="10">
        <f t="shared" si="10"/>
        <v>61.53846153846154</v>
      </c>
      <c r="K149" s="9">
        <v>0</v>
      </c>
      <c r="L149" s="9">
        <v>0</v>
      </c>
      <c r="M149" s="10" t="s">
        <v>13</v>
      </c>
      <c r="N149" s="9">
        <v>0</v>
      </c>
      <c r="O149" s="11" t="s">
        <v>13</v>
      </c>
    </row>
    <row r="150" spans="1:15" x14ac:dyDescent="0.25">
      <c r="A150" s="17" t="s">
        <v>17</v>
      </c>
      <c r="B150" s="8" t="s">
        <v>78</v>
      </c>
      <c r="C150" s="8" t="s">
        <v>350</v>
      </c>
      <c r="D150" s="9" t="s">
        <v>37</v>
      </c>
      <c r="E150" s="9" t="s">
        <v>351</v>
      </c>
      <c r="F150" s="9">
        <v>15</v>
      </c>
      <c r="G150" s="9">
        <v>15</v>
      </c>
      <c r="H150" s="10">
        <f t="shared" si="9"/>
        <v>100</v>
      </c>
      <c r="I150" s="9">
        <v>3</v>
      </c>
      <c r="J150" s="10">
        <f t="shared" si="10"/>
        <v>20</v>
      </c>
      <c r="K150" s="9">
        <v>0</v>
      </c>
      <c r="L150" s="9">
        <v>0</v>
      </c>
      <c r="M150" s="10" t="s">
        <v>13</v>
      </c>
      <c r="N150" s="9">
        <v>0</v>
      </c>
      <c r="O150" s="11" t="s">
        <v>13</v>
      </c>
    </row>
    <row r="151" spans="1:15" x14ac:dyDescent="0.25">
      <c r="A151" s="17" t="s">
        <v>17</v>
      </c>
      <c r="B151" s="8" t="s">
        <v>124</v>
      </c>
      <c r="C151" s="8" t="s">
        <v>352</v>
      </c>
      <c r="D151" s="9" t="s">
        <v>126</v>
      </c>
      <c r="E151" s="9" t="s">
        <v>353</v>
      </c>
      <c r="F151" s="9">
        <v>21</v>
      </c>
      <c r="G151" s="9">
        <v>17</v>
      </c>
      <c r="H151" s="10">
        <f t="shared" si="9"/>
        <v>80.952380952380949</v>
      </c>
      <c r="I151" s="9">
        <v>15</v>
      </c>
      <c r="J151" s="10">
        <f t="shared" si="10"/>
        <v>71.428571428571431</v>
      </c>
      <c r="K151" s="9">
        <v>5</v>
      </c>
      <c r="L151" s="9">
        <v>5</v>
      </c>
      <c r="M151" s="10">
        <f t="shared" si="11"/>
        <v>100</v>
      </c>
      <c r="N151" s="9">
        <v>5</v>
      </c>
      <c r="O151" s="11">
        <f t="shared" si="12"/>
        <v>100</v>
      </c>
    </row>
    <row r="152" spans="1:15" x14ac:dyDescent="0.25">
      <c r="A152" s="17" t="s">
        <v>17</v>
      </c>
      <c r="B152" s="8" t="s">
        <v>124</v>
      </c>
      <c r="C152" s="8" t="s">
        <v>354</v>
      </c>
      <c r="D152" s="9" t="s">
        <v>355</v>
      </c>
      <c r="E152" s="9" t="s">
        <v>356</v>
      </c>
      <c r="F152" s="9">
        <v>4</v>
      </c>
      <c r="G152" s="9">
        <v>3</v>
      </c>
      <c r="H152" s="10">
        <f t="shared" si="9"/>
        <v>75</v>
      </c>
      <c r="I152" s="9">
        <v>3</v>
      </c>
      <c r="J152" s="10">
        <f t="shared" si="10"/>
        <v>75</v>
      </c>
      <c r="K152" s="9">
        <v>0</v>
      </c>
      <c r="L152" s="9">
        <v>0</v>
      </c>
      <c r="M152" s="10" t="s">
        <v>13</v>
      </c>
      <c r="N152" s="9">
        <v>0</v>
      </c>
      <c r="O152" s="11" t="s">
        <v>13</v>
      </c>
    </row>
    <row r="153" spans="1:15" x14ac:dyDescent="0.25">
      <c r="A153" s="17" t="s">
        <v>17</v>
      </c>
      <c r="B153" s="8" t="s">
        <v>128</v>
      </c>
      <c r="C153" s="8" t="s">
        <v>357</v>
      </c>
      <c r="D153" s="9" t="s">
        <v>26</v>
      </c>
      <c r="E153" s="9" t="s">
        <v>358</v>
      </c>
      <c r="F153" s="9">
        <v>2</v>
      </c>
      <c r="G153" s="9">
        <v>2</v>
      </c>
      <c r="H153" s="10">
        <f t="shared" si="9"/>
        <v>100</v>
      </c>
      <c r="I153" s="9">
        <v>1</v>
      </c>
      <c r="J153" s="10">
        <f t="shared" si="10"/>
        <v>50</v>
      </c>
      <c r="K153" s="9">
        <v>0</v>
      </c>
      <c r="L153" s="9">
        <v>0</v>
      </c>
      <c r="M153" s="10" t="s">
        <v>13</v>
      </c>
      <c r="N153" s="9">
        <v>0</v>
      </c>
      <c r="O153" s="11" t="s">
        <v>13</v>
      </c>
    </row>
    <row r="154" spans="1:15" x14ac:dyDescent="0.25">
      <c r="A154" s="17" t="s">
        <v>17</v>
      </c>
      <c r="B154" s="8" t="s">
        <v>128</v>
      </c>
      <c r="C154" s="8" t="s">
        <v>359</v>
      </c>
      <c r="D154" s="9" t="s">
        <v>130</v>
      </c>
      <c r="E154" s="9" t="s">
        <v>360</v>
      </c>
      <c r="F154" s="9">
        <v>128</v>
      </c>
      <c r="G154" s="9">
        <v>120</v>
      </c>
      <c r="H154" s="10">
        <f t="shared" si="9"/>
        <v>93.75</v>
      </c>
      <c r="I154" s="9">
        <v>112</v>
      </c>
      <c r="J154" s="10">
        <f t="shared" si="10"/>
        <v>87.5</v>
      </c>
      <c r="K154" s="9">
        <v>2</v>
      </c>
      <c r="L154" s="9">
        <v>2</v>
      </c>
      <c r="M154" s="10">
        <f t="shared" si="11"/>
        <v>100</v>
      </c>
      <c r="N154" s="9">
        <v>2</v>
      </c>
      <c r="O154" s="11">
        <f t="shared" si="12"/>
        <v>100</v>
      </c>
    </row>
    <row r="155" spans="1:15" x14ac:dyDescent="0.25">
      <c r="A155" s="17" t="s">
        <v>17</v>
      </c>
      <c r="B155" s="8" t="s">
        <v>156</v>
      </c>
      <c r="C155" s="8" t="s">
        <v>361</v>
      </c>
      <c r="D155" s="9" t="s">
        <v>161</v>
      </c>
      <c r="E155" s="9" t="s">
        <v>362</v>
      </c>
      <c r="F155" s="9">
        <v>20</v>
      </c>
      <c r="G155" s="9">
        <v>16</v>
      </c>
      <c r="H155" s="10">
        <f t="shared" si="9"/>
        <v>80</v>
      </c>
      <c r="I155" s="9">
        <v>12</v>
      </c>
      <c r="J155" s="10">
        <f t="shared" si="10"/>
        <v>60</v>
      </c>
      <c r="K155" s="9">
        <v>2</v>
      </c>
      <c r="L155" s="9">
        <v>2</v>
      </c>
      <c r="M155" s="10">
        <f t="shared" si="11"/>
        <v>100</v>
      </c>
      <c r="N155" s="9">
        <v>2</v>
      </c>
      <c r="O155" s="11">
        <f t="shared" si="12"/>
        <v>100</v>
      </c>
    </row>
    <row r="156" spans="1:15" x14ac:dyDescent="0.25">
      <c r="A156" s="17" t="s">
        <v>17</v>
      </c>
      <c r="B156" s="8" t="s">
        <v>156</v>
      </c>
      <c r="C156" s="8" t="s">
        <v>363</v>
      </c>
      <c r="D156" s="9" t="s">
        <v>177</v>
      </c>
      <c r="E156" s="9" t="s">
        <v>364</v>
      </c>
      <c r="F156" s="9">
        <v>8</v>
      </c>
      <c r="G156" s="9">
        <v>8</v>
      </c>
      <c r="H156" s="10">
        <f t="shared" si="9"/>
        <v>100</v>
      </c>
      <c r="I156" s="9">
        <v>3</v>
      </c>
      <c r="J156" s="10">
        <f t="shared" si="10"/>
        <v>37.5</v>
      </c>
      <c r="K156" s="9">
        <v>0</v>
      </c>
      <c r="L156" s="9">
        <v>0</v>
      </c>
      <c r="M156" s="10" t="s">
        <v>13</v>
      </c>
      <c r="N156" s="9">
        <v>0</v>
      </c>
      <c r="O156" s="11" t="s">
        <v>13</v>
      </c>
    </row>
    <row r="157" spans="1:15" x14ac:dyDescent="0.25">
      <c r="A157" s="17" t="s">
        <v>17</v>
      </c>
      <c r="B157" s="8" t="s">
        <v>310</v>
      </c>
      <c r="C157" s="8" t="s">
        <v>365</v>
      </c>
      <c r="D157" s="9" t="s">
        <v>177</v>
      </c>
      <c r="E157" s="9" t="s">
        <v>366</v>
      </c>
      <c r="F157" s="9">
        <v>23</v>
      </c>
      <c r="G157" s="9">
        <v>23</v>
      </c>
      <c r="H157" s="10">
        <f t="shared" si="9"/>
        <v>100</v>
      </c>
      <c r="I157" s="9">
        <v>22</v>
      </c>
      <c r="J157" s="10">
        <f t="shared" si="10"/>
        <v>95.652173913043484</v>
      </c>
      <c r="K157" s="9">
        <v>0</v>
      </c>
      <c r="L157" s="9">
        <v>0</v>
      </c>
      <c r="M157" s="10" t="s">
        <v>13</v>
      </c>
      <c r="N157" s="9">
        <v>0</v>
      </c>
      <c r="O157" s="11" t="s">
        <v>13</v>
      </c>
    </row>
    <row r="158" spans="1:15" x14ac:dyDescent="0.25">
      <c r="A158" s="17" t="s">
        <v>17</v>
      </c>
      <c r="B158" s="8" t="s">
        <v>78</v>
      </c>
      <c r="C158" s="8" t="s">
        <v>367</v>
      </c>
      <c r="D158" s="9" t="s">
        <v>108</v>
      </c>
      <c r="E158" s="9" t="s">
        <v>368</v>
      </c>
      <c r="F158" s="9">
        <v>62</v>
      </c>
      <c r="G158" s="9">
        <v>60</v>
      </c>
      <c r="H158" s="10">
        <f t="shared" si="9"/>
        <v>96.774193548387103</v>
      </c>
      <c r="I158" s="9">
        <v>60</v>
      </c>
      <c r="J158" s="10">
        <f t="shared" si="10"/>
        <v>96.774193548387103</v>
      </c>
      <c r="K158" s="9">
        <v>0</v>
      </c>
      <c r="L158" s="9">
        <v>0</v>
      </c>
      <c r="M158" s="10" t="s">
        <v>13</v>
      </c>
      <c r="N158" s="9">
        <v>0</v>
      </c>
      <c r="O158" s="11" t="s">
        <v>13</v>
      </c>
    </row>
    <row r="159" spans="1:15" x14ac:dyDescent="0.25">
      <c r="A159" s="17" t="s">
        <v>17</v>
      </c>
      <c r="B159" s="8" t="s">
        <v>24</v>
      </c>
      <c r="C159" s="8" t="s">
        <v>369</v>
      </c>
      <c r="D159" s="9" t="s">
        <v>34</v>
      </c>
      <c r="E159" s="9" t="s">
        <v>370</v>
      </c>
      <c r="F159" s="9">
        <v>59</v>
      </c>
      <c r="G159" s="9">
        <v>59</v>
      </c>
      <c r="H159" s="10">
        <f t="shared" si="9"/>
        <v>100</v>
      </c>
      <c r="I159" s="9">
        <v>59</v>
      </c>
      <c r="J159" s="10">
        <f t="shared" si="10"/>
        <v>100</v>
      </c>
      <c r="K159" s="9">
        <v>0</v>
      </c>
      <c r="L159" s="9">
        <v>0</v>
      </c>
      <c r="M159" s="10" t="s">
        <v>13</v>
      </c>
      <c r="N159" s="9">
        <v>0</v>
      </c>
      <c r="O159" s="11" t="s">
        <v>13</v>
      </c>
    </row>
    <row r="160" spans="1:15" x14ac:dyDescent="0.25">
      <c r="A160" s="17" t="s">
        <v>17</v>
      </c>
      <c r="B160" s="8" t="s">
        <v>24</v>
      </c>
      <c r="C160" s="8" t="s">
        <v>371</v>
      </c>
      <c r="D160" s="9" t="s">
        <v>34</v>
      </c>
      <c r="E160" s="9" t="s">
        <v>372</v>
      </c>
      <c r="F160" s="9">
        <v>28</v>
      </c>
      <c r="G160" s="9">
        <v>26</v>
      </c>
      <c r="H160" s="10">
        <f t="shared" si="9"/>
        <v>92.857142857142861</v>
      </c>
      <c r="I160" s="9">
        <v>26</v>
      </c>
      <c r="J160" s="10">
        <f t="shared" si="10"/>
        <v>92.857142857142861</v>
      </c>
      <c r="K160" s="9">
        <v>0</v>
      </c>
      <c r="L160" s="9">
        <v>0</v>
      </c>
      <c r="M160" s="10" t="s">
        <v>13</v>
      </c>
      <c r="N160" s="9">
        <v>0</v>
      </c>
      <c r="O160" s="11" t="s">
        <v>13</v>
      </c>
    </row>
    <row r="161" spans="1:15" x14ac:dyDescent="0.25">
      <c r="A161" s="17" t="s">
        <v>17</v>
      </c>
      <c r="B161" s="8" t="s">
        <v>39</v>
      </c>
      <c r="C161" s="8" t="s">
        <v>373</v>
      </c>
      <c r="D161" s="9" t="s">
        <v>68</v>
      </c>
      <c r="E161" s="9" t="s">
        <v>374</v>
      </c>
      <c r="F161" s="9">
        <v>33</v>
      </c>
      <c r="G161" s="9">
        <v>33</v>
      </c>
      <c r="H161" s="10">
        <f t="shared" si="9"/>
        <v>100</v>
      </c>
      <c r="I161" s="9">
        <v>32</v>
      </c>
      <c r="J161" s="10">
        <f t="shared" si="10"/>
        <v>96.969696969696969</v>
      </c>
      <c r="K161" s="9">
        <v>0</v>
      </c>
      <c r="L161" s="9">
        <v>0</v>
      </c>
      <c r="M161" s="10" t="s">
        <v>13</v>
      </c>
      <c r="N161" s="9">
        <v>0</v>
      </c>
      <c r="O161" s="11" t="s">
        <v>13</v>
      </c>
    </row>
    <row r="162" spans="1:15" x14ac:dyDescent="0.25">
      <c r="A162" s="17" t="s">
        <v>17</v>
      </c>
      <c r="B162" s="8" t="s">
        <v>128</v>
      </c>
      <c r="C162" s="8" t="s">
        <v>375</v>
      </c>
      <c r="D162" s="9" t="s">
        <v>26</v>
      </c>
      <c r="E162" s="9" t="s">
        <v>376</v>
      </c>
      <c r="F162" s="9">
        <v>96</v>
      </c>
      <c r="G162" s="9">
        <v>89</v>
      </c>
      <c r="H162" s="10">
        <f t="shared" si="9"/>
        <v>92.708333333333343</v>
      </c>
      <c r="I162" s="9">
        <v>71</v>
      </c>
      <c r="J162" s="10">
        <f t="shared" si="10"/>
        <v>73.958333333333343</v>
      </c>
      <c r="K162" s="9">
        <v>25</v>
      </c>
      <c r="L162" s="9">
        <v>8</v>
      </c>
      <c r="M162" s="10">
        <f t="shared" si="11"/>
        <v>32</v>
      </c>
      <c r="N162" s="9">
        <v>6</v>
      </c>
      <c r="O162" s="11">
        <f t="shared" si="12"/>
        <v>24</v>
      </c>
    </row>
    <row r="163" spans="1:15" x14ac:dyDescent="0.25">
      <c r="A163" s="17" t="s">
        <v>17</v>
      </c>
      <c r="B163" s="8" t="s">
        <v>156</v>
      </c>
      <c r="C163" s="8" t="s">
        <v>377</v>
      </c>
      <c r="D163" s="9" t="s">
        <v>34</v>
      </c>
      <c r="E163" s="9" t="s">
        <v>378</v>
      </c>
      <c r="F163" s="9">
        <v>118</v>
      </c>
      <c r="G163" s="9">
        <v>117</v>
      </c>
      <c r="H163" s="10">
        <f t="shared" si="9"/>
        <v>99.152542372881356</v>
      </c>
      <c r="I163" s="9">
        <v>117</v>
      </c>
      <c r="J163" s="10">
        <f t="shared" si="10"/>
        <v>99.152542372881356</v>
      </c>
      <c r="K163" s="9">
        <v>0</v>
      </c>
      <c r="L163" s="9">
        <v>0</v>
      </c>
      <c r="M163" s="10" t="s">
        <v>13</v>
      </c>
      <c r="N163" s="9">
        <v>0</v>
      </c>
      <c r="O163" s="11" t="s">
        <v>13</v>
      </c>
    </row>
    <row r="164" spans="1:15" x14ac:dyDescent="0.25">
      <c r="A164" s="17" t="s">
        <v>17</v>
      </c>
      <c r="B164" s="8" t="s">
        <v>310</v>
      </c>
      <c r="C164" s="8" t="s">
        <v>379</v>
      </c>
      <c r="D164" s="9" t="s">
        <v>68</v>
      </c>
      <c r="E164" s="9" t="s">
        <v>380</v>
      </c>
      <c r="F164" s="9">
        <v>66</v>
      </c>
      <c r="G164" s="9">
        <v>58</v>
      </c>
      <c r="H164" s="10">
        <f t="shared" si="9"/>
        <v>87.878787878787875</v>
      </c>
      <c r="I164" s="9">
        <v>37</v>
      </c>
      <c r="J164" s="10">
        <f t="shared" si="10"/>
        <v>56.060606060606055</v>
      </c>
      <c r="K164" s="9">
        <v>0</v>
      </c>
      <c r="L164" s="9">
        <v>0</v>
      </c>
      <c r="M164" s="10" t="s">
        <v>13</v>
      </c>
      <c r="N164" s="9">
        <v>0</v>
      </c>
      <c r="O164" s="11" t="s">
        <v>13</v>
      </c>
    </row>
    <row r="165" spans="1:15" x14ac:dyDescent="0.25">
      <c r="A165" s="17" t="s">
        <v>17</v>
      </c>
      <c r="B165" s="8" t="s">
        <v>310</v>
      </c>
      <c r="C165" s="8" t="s">
        <v>381</v>
      </c>
      <c r="D165" s="9" t="s">
        <v>26</v>
      </c>
      <c r="E165" s="9" t="s">
        <v>382</v>
      </c>
      <c r="F165" s="9">
        <v>22</v>
      </c>
      <c r="G165" s="9">
        <v>17</v>
      </c>
      <c r="H165" s="10">
        <f t="shared" si="9"/>
        <v>77.272727272727266</v>
      </c>
      <c r="I165" s="9">
        <v>14</v>
      </c>
      <c r="J165" s="10">
        <f t="shared" si="10"/>
        <v>63.636363636363633</v>
      </c>
      <c r="K165" s="9">
        <v>0</v>
      </c>
      <c r="L165" s="9">
        <v>0</v>
      </c>
      <c r="M165" s="10" t="s">
        <v>13</v>
      </c>
      <c r="N165" s="9">
        <v>0</v>
      </c>
      <c r="O165" s="11" t="s">
        <v>13</v>
      </c>
    </row>
    <row r="166" spans="1:15" x14ac:dyDescent="0.25">
      <c r="A166" s="17" t="s">
        <v>17</v>
      </c>
      <c r="B166" s="8" t="s">
        <v>39</v>
      </c>
      <c r="C166" s="8" t="s">
        <v>383</v>
      </c>
      <c r="D166" s="9" t="s">
        <v>68</v>
      </c>
      <c r="E166" s="9" t="s">
        <v>384</v>
      </c>
      <c r="F166" s="9">
        <v>72</v>
      </c>
      <c r="G166" s="9">
        <v>50</v>
      </c>
      <c r="H166" s="10">
        <f t="shared" si="9"/>
        <v>69.444444444444443</v>
      </c>
      <c r="I166" s="9">
        <v>50</v>
      </c>
      <c r="J166" s="10">
        <f t="shared" si="10"/>
        <v>69.444444444444443</v>
      </c>
      <c r="K166" s="9">
        <v>0</v>
      </c>
      <c r="L166" s="9">
        <v>0</v>
      </c>
      <c r="M166" s="10" t="s">
        <v>13</v>
      </c>
      <c r="N166" s="9">
        <v>0</v>
      </c>
      <c r="O166" s="11" t="s">
        <v>13</v>
      </c>
    </row>
    <row r="167" spans="1:15" x14ac:dyDescent="0.25">
      <c r="A167" s="17" t="s">
        <v>17</v>
      </c>
      <c r="B167" s="8" t="s">
        <v>24</v>
      </c>
      <c r="C167" s="8" t="s">
        <v>385</v>
      </c>
      <c r="D167" s="9" t="s">
        <v>34</v>
      </c>
      <c r="E167" s="9" t="s">
        <v>386</v>
      </c>
      <c r="F167" s="9">
        <v>42</v>
      </c>
      <c r="G167" s="9">
        <v>38</v>
      </c>
      <c r="H167" s="10">
        <f t="shared" si="9"/>
        <v>90.476190476190482</v>
      </c>
      <c r="I167" s="9">
        <v>36</v>
      </c>
      <c r="J167" s="10">
        <f t="shared" si="10"/>
        <v>85.714285714285708</v>
      </c>
      <c r="K167" s="9">
        <v>0</v>
      </c>
      <c r="L167" s="9">
        <v>0</v>
      </c>
      <c r="M167" s="10" t="s">
        <v>13</v>
      </c>
      <c r="N167" s="9">
        <v>0</v>
      </c>
      <c r="O167" s="11" t="s">
        <v>13</v>
      </c>
    </row>
    <row r="168" spans="1:15" x14ac:dyDescent="0.25">
      <c r="A168" s="12" t="s">
        <v>17</v>
      </c>
      <c r="B168" s="13"/>
      <c r="C168" s="13" t="s">
        <v>16</v>
      </c>
      <c r="D168" s="14"/>
      <c r="E168" s="14"/>
      <c r="F168" s="14">
        <f>SUM(F77:F167)</f>
        <v>5604</v>
      </c>
      <c r="G168" s="14">
        <f t="shared" ref="G168" si="13">SUM(G77:G167)</f>
        <v>4814</v>
      </c>
      <c r="H168" s="15">
        <f t="shared" si="9"/>
        <v>85.902926481084947</v>
      </c>
      <c r="I168" s="14">
        <f>SUM(I77:I167)</f>
        <v>4671</v>
      </c>
      <c r="J168" s="15">
        <f t="shared" si="10"/>
        <v>83.351177730192717</v>
      </c>
      <c r="K168" s="14">
        <f>SUM(K77:K167)</f>
        <v>223</v>
      </c>
      <c r="L168" s="14">
        <f>SUM(L77:L167)</f>
        <v>85</v>
      </c>
      <c r="M168" s="15">
        <f>L168/K168*100</f>
        <v>38.116591928251118</v>
      </c>
      <c r="N168" s="14">
        <f>SUM(N77:N167)</f>
        <v>84</v>
      </c>
      <c r="O168" s="15">
        <f>N168/K168*100</f>
        <v>37.668161434977577</v>
      </c>
    </row>
    <row r="169" spans="1:15" x14ac:dyDescent="0.25">
      <c r="A169" s="28" t="s">
        <v>21</v>
      </c>
      <c r="B169" s="21"/>
      <c r="C169" s="22" t="s">
        <v>16</v>
      </c>
      <c r="D169" s="23"/>
      <c r="E169" s="23"/>
      <c r="F169" s="23">
        <v>7413</v>
      </c>
      <c r="G169" s="23">
        <v>6379</v>
      </c>
      <c r="H169" s="24">
        <f t="shared" si="9"/>
        <v>86.051531094024014</v>
      </c>
      <c r="I169" s="23">
        <v>6091</v>
      </c>
      <c r="J169" s="24">
        <f t="shared" si="10"/>
        <v>82.16646431943883</v>
      </c>
      <c r="K169" s="23">
        <v>415</v>
      </c>
      <c r="L169" s="23">
        <v>190</v>
      </c>
      <c r="M169" s="24">
        <f t="shared" si="11"/>
        <v>45.783132530120483</v>
      </c>
      <c r="N169" s="23">
        <v>169</v>
      </c>
      <c r="O169" s="25">
        <f t="shared" si="12"/>
        <v>40.722891566265062</v>
      </c>
    </row>
  </sheetData>
  <autoFilter ref="A1:O1" xr:uid="{F5AA6A76-E595-43E3-A914-69346988E805}"/>
  <pageMargins left="3.937007874015748E-2" right="3.937007874015748E-2" top="0.15748031496062992"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6D2F-AE0E-493A-9D53-5E8F68C9E4F5}">
  <dimension ref="A1:A3"/>
  <sheetViews>
    <sheetView workbookViewId="0">
      <selection activeCell="A169" sqref="A169"/>
    </sheetView>
  </sheetViews>
  <sheetFormatPr defaultRowHeight="14.4" x14ac:dyDescent="0.3"/>
  <cols>
    <col min="1" max="1" width="123" customWidth="1"/>
  </cols>
  <sheetData>
    <row r="1" spans="1:1" x14ac:dyDescent="0.3">
      <c r="A1" s="27" t="s">
        <v>18</v>
      </c>
    </row>
    <row r="2" spans="1:1" x14ac:dyDescent="0.3">
      <c r="A2" s="27" t="s">
        <v>19</v>
      </c>
    </row>
    <row r="3" spans="1:1" ht="28.8" x14ac:dyDescent="0.3">
      <c r="A3" s="27"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Appendix</vt:lpstr>
      <vt:lpstr>Appendix Notes</vt:lpstr>
      <vt:lpstr>Appendix!Print_Titles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Piaras O'Lorcain</dc:creator>
  <cp:lastModifiedBy>Piaras O'Lorcain</cp:lastModifiedBy>
  <dcterms:created xsi:type="dcterms:W3CDTF">2025-02-19T12:31:38Z</dcterms:created>
  <dcterms:modified xsi:type="dcterms:W3CDTF">2025-02-19T12:38:35Z</dcterms:modified>
</cp:coreProperties>
</file>